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8502"/>
  <workbookPr/>
  <mc:AlternateContent xmlns:mc="http://schemas.openxmlformats.org/markup-compatibility/2006">
    <mc:Choice Requires="x15">
      <x15ac:absPath xmlns:x15ac="http://schemas.microsoft.com/office/spreadsheetml/2010/11/ac" url="/Users/HanSanggyu/Documents/"/>
    </mc:Choice>
  </mc:AlternateContent>
  <bookViews>
    <workbookView xWindow="0" yWindow="460" windowWidth="25600" windowHeight="14480"/>
  </bookViews>
  <sheets>
    <sheet name="비교 및 리포트" sheetId="3" r:id="rId1"/>
  </sheets>
  <calcPr calcId="162913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18" i="3" l="1"/>
  <c r="H18" i="3"/>
  <c r="D7" i="3"/>
  <c r="B7" i="3"/>
</calcChain>
</file>

<file path=xl/sharedStrings.xml><?xml version="1.0" encoding="utf-8"?>
<sst xmlns="http://schemas.openxmlformats.org/spreadsheetml/2006/main" count="53" uniqueCount="48">
  <si>
    <t>현수막,포스터,웹자보</t>
  </si>
  <si>
    <t>포스터 발송비</t>
  </si>
  <si>
    <t>다과비</t>
  </si>
  <si>
    <t>식사비(점심)</t>
  </si>
  <si>
    <t>주차비</t>
  </si>
  <si>
    <t>자료집제작</t>
  </si>
  <si>
    <t>장소대여비</t>
  </si>
  <si>
    <t>기타문구류 및 잡비</t>
  </si>
  <si>
    <t>동영상촬영편집</t>
  </si>
  <si>
    <t>인건비(동국대 조교들)</t>
  </si>
  <si>
    <t>인건비(학회 연구간사)</t>
  </si>
  <si>
    <t>발표토론비</t>
  </si>
  <si>
    <t>식사비(저녁)</t>
  </si>
  <si>
    <t>한국연구재단 지원금</t>
    <phoneticPr fontId="1" type="noConversion"/>
  </si>
  <si>
    <t>결과</t>
    <phoneticPr fontId="1" type="noConversion"/>
  </si>
  <si>
    <t>2015년</t>
    <phoneticPr fontId="1" type="noConversion"/>
  </si>
  <si>
    <t>항목</t>
    <phoneticPr fontId="1" type="noConversion"/>
  </si>
  <si>
    <t>2016년</t>
    <phoneticPr fontId="1" type="noConversion"/>
  </si>
  <si>
    <t>개최학교 지원금</t>
    <phoneticPr fontId="1" type="noConversion"/>
  </si>
  <si>
    <t>학술행사 등록비</t>
    <phoneticPr fontId="1" type="noConversion"/>
  </si>
  <si>
    <t>2015년</t>
    <phoneticPr fontId="1" type="noConversion"/>
  </si>
  <si>
    <t>2016년</t>
    <phoneticPr fontId="1" type="noConversion"/>
  </si>
  <si>
    <t>+335,000</t>
    <phoneticPr fontId="1" type="noConversion"/>
  </si>
  <si>
    <t>0</t>
    <phoneticPr fontId="1" type="noConversion"/>
  </si>
  <si>
    <t>합계</t>
    <phoneticPr fontId="1" type="noConversion"/>
  </si>
  <si>
    <t>복사비</t>
    <phoneticPr fontId="1" type="noConversion"/>
  </si>
  <si>
    <t>택배비</t>
    <phoneticPr fontId="1" type="noConversion"/>
  </si>
  <si>
    <t>합계</t>
    <phoneticPr fontId="1" type="noConversion"/>
  </si>
  <si>
    <t>-199,820</t>
    <phoneticPr fontId="1" type="noConversion"/>
  </si>
  <si>
    <t>-341,300</t>
    <phoneticPr fontId="1" type="noConversion"/>
  </si>
  <si>
    <t>+60,000</t>
    <phoneticPr fontId="1" type="noConversion"/>
  </si>
  <si>
    <t>+670,000</t>
    <phoneticPr fontId="1" type="noConversion"/>
  </si>
  <si>
    <t>-1,320,000</t>
    <phoneticPr fontId="1" type="noConversion"/>
  </si>
  <si>
    <t>+63,500</t>
    <phoneticPr fontId="1" type="noConversion"/>
  </si>
  <si>
    <t>-30,120</t>
    <phoneticPr fontId="1" type="noConversion"/>
  </si>
  <si>
    <t>-700,000</t>
    <phoneticPr fontId="1" type="noConversion"/>
  </si>
  <si>
    <t>수입 내역 비교 (계산: 2016년-2015년)</t>
    <phoneticPr fontId="1" type="noConversion"/>
  </si>
  <si>
    <t>지출 내역 비교 (계산: 2015년-2016년)</t>
    <phoneticPr fontId="1" type="noConversion"/>
  </si>
  <si>
    <t>+16,870</t>
    <phoneticPr fontId="1" type="noConversion"/>
  </si>
  <si>
    <t>+718,000</t>
    <phoneticPr fontId="1" type="noConversion"/>
  </si>
  <si>
    <t>+73,080</t>
    <phoneticPr fontId="1" type="noConversion"/>
  </si>
  <si>
    <t>+39,150</t>
    <phoneticPr fontId="1" type="noConversion"/>
  </si>
  <si>
    <t>기타 지원금</t>
    <phoneticPr fontId="1" type="noConversion"/>
  </si>
  <si>
    <t>+480,000</t>
    <phoneticPr fontId="1" type="noConversion"/>
  </si>
  <si>
    <t>+815,000</t>
    <phoneticPr fontId="1" type="noConversion"/>
  </si>
  <si>
    <t>-689,000</t>
    <phoneticPr fontId="1" type="noConversion"/>
  </si>
  <si>
    <t>-1,639,640</t>
    <phoneticPr fontId="1" type="noConversion"/>
  </si>
  <si>
    <r>
      <t xml:space="preserve">[리포트]
*작년보다 </t>
    </r>
    <r>
      <rPr>
        <b/>
        <sz val="11"/>
        <color rgb="FFFF0000"/>
        <rFont val="맑은 고딕"/>
        <family val="3"/>
        <charset val="129"/>
        <scheme val="minor"/>
      </rPr>
      <t>815,000원</t>
    </r>
    <r>
      <rPr>
        <b/>
        <sz val="11"/>
        <color theme="1"/>
        <rFont val="맑은 고딕"/>
        <family val="3"/>
        <charset val="129"/>
        <scheme val="minor"/>
      </rPr>
      <t xml:space="preserve">이 더 많이 수입으로 잡혔고, </t>
    </r>
    <r>
      <rPr>
        <b/>
        <sz val="11"/>
        <color rgb="FFFF0000"/>
        <rFont val="맑은 고딕"/>
        <family val="3"/>
        <charset val="129"/>
        <scheme val="minor"/>
      </rPr>
      <t>1,639,640원</t>
    </r>
    <r>
      <rPr>
        <b/>
        <sz val="11"/>
        <color theme="1"/>
        <rFont val="맑은 고딕"/>
        <family val="3"/>
        <charset val="129"/>
        <scheme val="minor"/>
      </rPr>
      <t xml:space="preserve">이 더 많이 지출되었습니다.
*다과비, 식사비(점심), 주차비의 예산 사용 규모와 지출은 동국대 인구와사회연구소에서 주관하였습니다.
*작년에는 없었던 </t>
    </r>
    <r>
      <rPr>
        <b/>
        <sz val="11"/>
        <color rgb="FF002060"/>
        <rFont val="맑은 고딕"/>
        <family val="3"/>
        <charset val="129"/>
        <scheme val="minor"/>
      </rPr>
      <t>동영상촬영편집비, 발표토론비, 식사비(저녁)</t>
    </r>
    <r>
      <rPr>
        <b/>
        <sz val="11"/>
        <color theme="1"/>
        <rFont val="맑은 고딕"/>
        <family val="3"/>
        <charset val="129"/>
        <scheme val="minor"/>
      </rPr>
      <t xml:space="preserve"> 지출로 인하여 전체적인 지출 규모가 작년에 비해 늘어난 것으로 나타났습니다.
*하지만, 2015년에는 11월로 이월금이 </t>
    </r>
    <r>
      <rPr>
        <b/>
        <sz val="11"/>
        <color rgb="FFFF0000"/>
        <rFont val="맑은 고딕"/>
        <family val="3"/>
        <charset val="129"/>
        <scheme val="minor"/>
      </rPr>
      <t>6,214,435원</t>
    </r>
    <r>
      <rPr>
        <b/>
        <sz val="11"/>
        <color theme="1"/>
        <rFont val="맑은 고딕"/>
        <family val="3"/>
        <charset val="129"/>
        <scheme val="minor"/>
      </rPr>
      <t xml:space="preserve">이었고, 올해에는 11월로 이월금이 </t>
    </r>
    <r>
      <rPr>
        <b/>
        <sz val="11"/>
        <color rgb="FFFF0000"/>
        <rFont val="맑은 고딕"/>
        <family val="3"/>
        <charset val="129"/>
        <scheme val="minor"/>
      </rPr>
      <t>8,153,452원</t>
    </r>
    <r>
      <rPr>
        <b/>
        <sz val="11"/>
        <color theme="1"/>
        <rFont val="맑은 고딕"/>
        <family val="3"/>
        <charset val="129"/>
        <scheme val="minor"/>
      </rPr>
      <t>으로, 재정건전성은 올해가 더 양호합니다.(별첨1 참조)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</si>
</sst>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1"/>
      <color rgb="FF002060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0" fillId="0" borderId="3" xfId="0" applyBorder="1">
      <alignment vertical="center"/>
    </xf>
    <xf numFmtId="176" fontId="0" fillId="0" borderId="3" xfId="0" applyNumberFormat="1" applyBorder="1">
      <alignment vertical="center"/>
    </xf>
    <xf numFmtId="0" fontId="3" fillId="0" borderId="2" xfId="0" applyFont="1" applyBorder="1">
      <alignment vertical="center"/>
    </xf>
    <xf numFmtId="176" fontId="3" fillId="0" borderId="2" xfId="0" applyNumberFormat="1" applyFont="1" applyBorder="1">
      <alignment vertical="center"/>
    </xf>
    <xf numFmtId="49" fontId="0" fillId="0" borderId="0" xfId="0" applyNumberFormat="1">
      <alignment vertical="center"/>
    </xf>
    <xf numFmtId="49" fontId="0" fillId="0" borderId="1" xfId="0" applyNumberFormat="1" applyBorder="1">
      <alignment vertical="center"/>
    </xf>
    <xf numFmtId="49" fontId="0" fillId="0" borderId="3" xfId="0" applyNumberFormat="1" applyBorder="1">
      <alignment vertical="center"/>
    </xf>
    <xf numFmtId="0" fontId="3" fillId="3" borderId="1" xfId="0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49" fontId="3" fillId="0" borderId="12" xfId="0" applyNumberFormat="1" applyFont="1" applyBorder="1">
      <alignment vertical="center"/>
    </xf>
    <xf numFmtId="176" fontId="0" fillId="5" borderId="1" xfId="0" applyNumberFormat="1" applyFill="1" applyBorder="1">
      <alignment vertical="center"/>
    </xf>
    <xf numFmtId="0" fontId="0" fillId="5" borderId="1" xfId="0" applyFill="1" applyBorder="1">
      <alignment vertical="center"/>
    </xf>
    <xf numFmtId="49" fontId="0" fillId="5" borderId="1" xfId="0" applyNumberFormat="1" applyFill="1" applyBorder="1">
      <alignment vertical="center"/>
    </xf>
    <xf numFmtId="49" fontId="0" fillId="4" borderId="1" xfId="0" applyNumberFormat="1" applyFill="1" applyBorder="1">
      <alignment vertical="center"/>
    </xf>
    <xf numFmtId="49" fontId="0" fillId="4" borderId="3" xfId="0" applyNumberForma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/>
    </xf>
    <xf numFmtId="0" fontId="3" fillId="0" borderId="6" xfId="0" applyFont="1" applyBorder="1" applyAlignment="1">
      <alignment horizontal="left" vertical="top"/>
    </xf>
    <xf numFmtId="0" fontId="3" fillId="0" borderId="7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8" xfId="0" applyFont="1" applyBorder="1" applyAlignment="1">
      <alignment horizontal="left" vertical="top"/>
    </xf>
    <xf numFmtId="0" fontId="3" fillId="0" borderId="9" xfId="0" applyFont="1" applyBorder="1" applyAlignment="1">
      <alignment horizontal="left" vertical="top"/>
    </xf>
    <xf numFmtId="0" fontId="3" fillId="0" borderId="10" xfId="0" applyFont="1" applyBorder="1" applyAlignment="1">
      <alignment horizontal="left" vertical="top"/>
    </xf>
    <xf numFmtId="0" fontId="3" fillId="0" borderId="11" xfId="0" applyFont="1" applyBorder="1" applyAlignment="1">
      <alignment horizontal="left" vertical="top"/>
    </xf>
  </cellXfs>
  <cellStyles count="4">
    <cellStyle name="기본" xfId="0" builtinId="0"/>
    <cellStyle name="열어 본 하이퍼링크" xfId="3" builtinId="9" hidden="1"/>
    <cellStyle name="표준 2" xfId="1"/>
    <cellStyle name="하이퍼링크" xfId="2" builtinId="8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6"/>
  <sheetViews>
    <sheetView tabSelected="1" workbookViewId="0">
      <selection activeCell="D10" sqref="D10"/>
    </sheetView>
  </sheetViews>
  <sheetFormatPr baseColWidth="10" defaultColWidth="8.83203125" defaultRowHeight="17" x14ac:dyDescent="0.25"/>
  <cols>
    <col min="2" max="2" width="13.1640625" customWidth="1"/>
    <col min="3" max="3" width="19.5" customWidth="1"/>
    <col min="4" max="4" width="13.1640625" customWidth="1"/>
    <col min="5" max="5" width="9.33203125" style="8" bestFit="1" customWidth="1"/>
    <col min="8" max="8" width="12.1640625" customWidth="1"/>
    <col min="9" max="9" width="24.1640625" customWidth="1"/>
    <col min="10" max="10" width="13.1640625" customWidth="1"/>
    <col min="11" max="11" width="12" customWidth="1"/>
  </cols>
  <sheetData>
    <row r="1" spans="2:11" s="1" customFormat="1" ht="25.5" customHeight="1" x14ac:dyDescent="0.25">
      <c r="B1" s="19" t="s">
        <v>36</v>
      </c>
      <c r="C1" s="19"/>
      <c r="D1" s="19"/>
      <c r="E1" s="19"/>
      <c r="H1" s="19" t="s">
        <v>37</v>
      </c>
      <c r="I1" s="19"/>
      <c r="J1" s="19"/>
      <c r="K1" s="19"/>
    </row>
    <row r="2" spans="2:11" x14ac:dyDescent="0.25">
      <c r="B2" s="11" t="s">
        <v>15</v>
      </c>
      <c r="C2" s="11" t="s">
        <v>16</v>
      </c>
      <c r="D2" s="11" t="s">
        <v>17</v>
      </c>
      <c r="E2" s="12" t="s">
        <v>14</v>
      </c>
      <c r="H2" s="11" t="s">
        <v>20</v>
      </c>
      <c r="I2" s="11" t="s">
        <v>16</v>
      </c>
      <c r="J2" s="11" t="s">
        <v>21</v>
      </c>
      <c r="K2" s="11" t="s">
        <v>14</v>
      </c>
    </row>
    <row r="3" spans="2:11" x14ac:dyDescent="0.25">
      <c r="B3" s="3">
        <v>9000000</v>
      </c>
      <c r="C3" s="2" t="s">
        <v>13</v>
      </c>
      <c r="D3" s="3">
        <v>9000000</v>
      </c>
      <c r="E3" s="9" t="s">
        <v>23</v>
      </c>
      <c r="H3" s="14">
        <v>140180</v>
      </c>
      <c r="I3" s="15" t="s">
        <v>2</v>
      </c>
      <c r="J3" s="14">
        <v>340000</v>
      </c>
      <c r="K3" s="16" t="s">
        <v>28</v>
      </c>
    </row>
    <row r="4" spans="2:11" x14ac:dyDescent="0.25">
      <c r="B4" s="3">
        <v>1000000</v>
      </c>
      <c r="C4" s="2" t="s">
        <v>18</v>
      </c>
      <c r="D4" s="3">
        <v>1000000</v>
      </c>
      <c r="E4" s="9" t="s">
        <v>23</v>
      </c>
      <c r="H4" s="14">
        <v>258700</v>
      </c>
      <c r="I4" s="15" t="s">
        <v>3</v>
      </c>
      <c r="J4" s="14">
        <v>600000</v>
      </c>
      <c r="K4" s="16" t="s">
        <v>29</v>
      </c>
    </row>
    <row r="5" spans="2:11" x14ac:dyDescent="0.25">
      <c r="B5" s="3">
        <v>1165000</v>
      </c>
      <c r="C5" s="2" t="s">
        <v>19</v>
      </c>
      <c r="D5" s="3">
        <v>1500000</v>
      </c>
      <c r="E5" s="9" t="s">
        <v>22</v>
      </c>
      <c r="H5" s="14">
        <v>120000</v>
      </c>
      <c r="I5" s="15" t="s">
        <v>4</v>
      </c>
      <c r="J5" s="14">
        <v>60000</v>
      </c>
      <c r="K5" s="16" t="s">
        <v>30</v>
      </c>
    </row>
    <row r="6" spans="2:11" ht="18" thickBot="1" x14ac:dyDescent="0.3">
      <c r="B6" s="5">
        <v>0</v>
      </c>
      <c r="C6" s="4" t="s">
        <v>42</v>
      </c>
      <c r="D6" s="5">
        <v>480000</v>
      </c>
      <c r="E6" s="10" t="s">
        <v>43</v>
      </c>
      <c r="H6" s="3">
        <v>3736000</v>
      </c>
      <c r="I6" s="2" t="s">
        <v>5</v>
      </c>
      <c r="J6" s="3">
        <v>3018000</v>
      </c>
      <c r="K6" s="9" t="s">
        <v>39</v>
      </c>
    </row>
    <row r="7" spans="2:11" ht="18" thickTop="1" x14ac:dyDescent="0.25">
      <c r="B7" s="7">
        <f>SUM(B3:B6)</f>
        <v>11165000</v>
      </c>
      <c r="C7" s="6" t="s">
        <v>24</v>
      </c>
      <c r="D7" s="7">
        <f>SUM(D3:D6)</f>
        <v>11980000</v>
      </c>
      <c r="E7" s="9" t="s">
        <v>44</v>
      </c>
      <c r="H7" s="3">
        <v>970000</v>
      </c>
      <c r="I7" s="2" t="s">
        <v>6</v>
      </c>
      <c r="J7" s="3">
        <v>300000</v>
      </c>
      <c r="K7" s="9" t="s">
        <v>31</v>
      </c>
    </row>
    <row r="8" spans="2:11" x14ac:dyDescent="0.25">
      <c r="H8" s="3">
        <v>0</v>
      </c>
      <c r="I8" s="2" t="s">
        <v>8</v>
      </c>
      <c r="J8" s="3">
        <v>1320000</v>
      </c>
      <c r="K8" s="17" t="s">
        <v>32</v>
      </c>
    </row>
    <row r="9" spans="2:11" x14ac:dyDescent="0.25">
      <c r="H9" s="3">
        <v>520000</v>
      </c>
      <c r="I9" s="2" t="s">
        <v>0</v>
      </c>
      <c r="J9" s="3">
        <v>456500</v>
      </c>
      <c r="K9" s="9" t="s">
        <v>33</v>
      </c>
    </row>
    <row r="10" spans="2:11" x14ac:dyDescent="0.25">
      <c r="H10" s="3">
        <v>51640</v>
      </c>
      <c r="I10" s="2" t="s">
        <v>1</v>
      </c>
      <c r="J10" s="3">
        <v>81760</v>
      </c>
      <c r="K10" s="17" t="s">
        <v>34</v>
      </c>
    </row>
    <row r="11" spans="2:11" x14ac:dyDescent="0.25">
      <c r="H11" s="3">
        <v>85040</v>
      </c>
      <c r="I11" s="2" t="s">
        <v>7</v>
      </c>
      <c r="J11" s="3">
        <v>11960</v>
      </c>
      <c r="K11" s="9" t="s">
        <v>40</v>
      </c>
    </row>
    <row r="12" spans="2:11" x14ac:dyDescent="0.25">
      <c r="H12" s="3">
        <v>500000</v>
      </c>
      <c r="I12" s="2" t="s">
        <v>10</v>
      </c>
      <c r="J12" s="3">
        <v>500000</v>
      </c>
      <c r="K12" s="9" t="s">
        <v>23</v>
      </c>
    </row>
    <row r="13" spans="2:11" x14ac:dyDescent="0.25">
      <c r="H13" s="3">
        <v>500000</v>
      </c>
      <c r="I13" s="2" t="s">
        <v>9</v>
      </c>
      <c r="J13" s="3">
        <v>500000</v>
      </c>
      <c r="K13" s="9" t="s">
        <v>23</v>
      </c>
    </row>
    <row r="14" spans="2:11" s="1" customFormat="1" x14ac:dyDescent="0.25">
      <c r="E14" s="8"/>
      <c r="H14" s="3">
        <v>50450</v>
      </c>
      <c r="I14" s="2" t="s">
        <v>25</v>
      </c>
      <c r="J14" s="3">
        <v>11300</v>
      </c>
      <c r="K14" s="9" t="s">
        <v>41</v>
      </c>
    </row>
    <row r="15" spans="2:11" s="1" customFormat="1" x14ac:dyDescent="0.25">
      <c r="E15" s="8"/>
      <c r="H15" s="3">
        <v>37870</v>
      </c>
      <c r="I15" s="2" t="s">
        <v>26</v>
      </c>
      <c r="J15" s="3">
        <v>21000</v>
      </c>
      <c r="K15" s="9" t="s">
        <v>38</v>
      </c>
    </row>
    <row r="16" spans="2:11" x14ac:dyDescent="0.25">
      <c r="H16" s="3">
        <v>0</v>
      </c>
      <c r="I16" s="2" t="s">
        <v>11</v>
      </c>
      <c r="J16" s="3">
        <v>700000</v>
      </c>
      <c r="K16" s="17" t="s">
        <v>35</v>
      </c>
    </row>
    <row r="17" spans="2:11" ht="18" thickBot="1" x14ac:dyDescent="0.3">
      <c r="H17" s="5">
        <v>0</v>
      </c>
      <c r="I17" s="4" t="s">
        <v>12</v>
      </c>
      <c r="J17" s="5">
        <v>689000</v>
      </c>
      <c r="K17" s="18" t="s">
        <v>45</v>
      </c>
    </row>
    <row r="18" spans="2:11" ht="18" thickTop="1" x14ac:dyDescent="0.25">
      <c r="H18" s="7">
        <f>SUM(H3:H17)</f>
        <v>6969880</v>
      </c>
      <c r="I18" s="6" t="s">
        <v>27</v>
      </c>
      <c r="J18" s="7">
        <f>SUM(J3:J17)</f>
        <v>8609520</v>
      </c>
      <c r="K18" s="13" t="s">
        <v>46</v>
      </c>
    </row>
    <row r="19" spans="2:11" ht="18" thickBot="1" x14ac:dyDescent="0.3"/>
    <row r="20" spans="2:11" ht="18" thickTop="1" x14ac:dyDescent="0.25">
      <c r="B20" s="20" t="s">
        <v>47</v>
      </c>
      <c r="C20" s="21"/>
      <c r="D20" s="21"/>
      <c r="E20" s="21"/>
      <c r="F20" s="21"/>
      <c r="G20" s="21"/>
      <c r="H20" s="21"/>
      <c r="I20" s="21"/>
      <c r="J20" s="21"/>
      <c r="K20" s="22"/>
    </row>
    <row r="21" spans="2:11" x14ac:dyDescent="0.25">
      <c r="B21" s="23"/>
      <c r="C21" s="24"/>
      <c r="D21" s="24"/>
      <c r="E21" s="24"/>
      <c r="F21" s="24"/>
      <c r="G21" s="24"/>
      <c r="H21" s="24"/>
      <c r="I21" s="24"/>
      <c r="J21" s="24"/>
      <c r="K21" s="25"/>
    </row>
    <row r="22" spans="2:11" x14ac:dyDescent="0.25">
      <c r="B22" s="23"/>
      <c r="C22" s="24"/>
      <c r="D22" s="24"/>
      <c r="E22" s="24"/>
      <c r="F22" s="24"/>
      <c r="G22" s="24"/>
      <c r="H22" s="24"/>
      <c r="I22" s="24"/>
      <c r="J22" s="24"/>
      <c r="K22" s="25"/>
    </row>
    <row r="23" spans="2:11" x14ac:dyDescent="0.25">
      <c r="B23" s="23"/>
      <c r="C23" s="24"/>
      <c r="D23" s="24"/>
      <c r="E23" s="24"/>
      <c r="F23" s="24"/>
      <c r="G23" s="24"/>
      <c r="H23" s="24"/>
      <c r="I23" s="24"/>
      <c r="J23" s="24"/>
      <c r="K23" s="25"/>
    </row>
    <row r="24" spans="2:11" x14ac:dyDescent="0.25">
      <c r="B24" s="23"/>
      <c r="C24" s="24"/>
      <c r="D24" s="24"/>
      <c r="E24" s="24"/>
      <c r="F24" s="24"/>
      <c r="G24" s="24"/>
      <c r="H24" s="24"/>
      <c r="I24" s="24"/>
      <c r="J24" s="24"/>
      <c r="K24" s="25"/>
    </row>
    <row r="25" spans="2:11" ht="35.25" customHeight="1" thickBot="1" x14ac:dyDescent="0.3">
      <c r="B25" s="26"/>
      <c r="C25" s="27"/>
      <c r="D25" s="27"/>
      <c r="E25" s="27"/>
      <c r="F25" s="27"/>
      <c r="G25" s="27"/>
      <c r="H25" s="27"/>
      <c r="I25" s="27"/>
      <c r="J25" s="27"/>
      <c r="K25" s="28"/>
    </row>
    <row r="26" spans="2:11" ht="18" thickTop="1" x14ac:dyDescent="0.25"/>
  </sheetData>
  <mergeCells count="3">
    <mergeCell ref="B1:E1"/>
    <mergeCell ref="H1:K1"/>
    <mergeCell ref="B20:K2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비교 및 리포트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Registered User</dc:creator>
  <cp:lastModifiedBy>Microsoft Office 사용자</cp:lastModifiedBy>
  <dcterms:created xsi:type="dcterms:W3CDTF">2016-10-25T17:42:46Z</dcterms:created>
  <dcterms:modified xsi:type="dcterms:W3CDTF">2017-09-09T04:44:00Z</dcterms:modified>
</cp:coreProperties>
</file>