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Users/HanSanggyu/Documents/"/>
    </mc:Choice>
  </mc:AlternateContent>
  <bookViews>
    <workbookView xWindow="0" yWindow="460" windowWidth="25600" windowHeight="14500" tabRatio="762"/>
  </bookViews>
  <sheets>
    <sheet name="8월" sheetId="29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29" l="1"/>
  <c r="B7" i="29"/>
  <c r="D13" i="29"/>
  <c r="B21" i="29"/>
</calcChain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<sst xmlns="http://schemas.openxmlformats.org/spreadsheetml/2006/main" count="24" uniqueCount="24">
  <si>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</si>
  <si>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</si>
  <si>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</si>
  <si>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</si>
  <si>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</si>
  <si>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</si>
  <si>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</si>
  <si>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</si>
  <si>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</si>
  <si>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</si>
  <si>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</si>
  <si>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</si>
  <si>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</si>
  <si>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</si>
  <si>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</si>
  <si>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</si>
  <si>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</si>
  <si>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2017년 8월 회계</t>
    <phoneticPr fontId="2" type="noConversion"/>
  </si>
  <si>
    <t>2017년 8월말 기준 기금상황</t>
    <phoneticPr fontId="3" type="noConversion"/>
  </si>
  <si>
    <t>학회지추가발송비</t>
    <phoneticPr fontId="2" type="noConversion"/>
  </si>
  <si>
    <t>운영위원회 식사비</t>
    <phoneticPr fontId="2" type="noConversion"/>
  </si>
  <si>
    <t>학술대회_강연비</t>
    <phoneticPr fontId="2" type="noConversion"/>
  </si>
  <si>
    <t>학술대회_저녁식사비</t>
    <phoneticPr fontId="2" type="noConversion"/>
  </si>
  <si>
    <t>특별회비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</si>
</sst>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-* #,##0_-;\-* #,##0_-;_-* &quot;-&quot;_-;_-@_-"/>
    <numFmt numFmtId="177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0">
    <xf numFmtId="0" fontId="0" fillId="0" borderId="0" xfId="0">
      <alignment vertical="center"/>
    </xf>
    <xf numFmtId="176" fontId="0" fillId="0" borderId="3" xfId="1" applyFont="1" applyBorder="1">
      <alignment vertical="center"/>
    </xf>
    <xf numFmtId="0" fontId="0" fillId="0" borderId="3" xfId="0" applyBorder="1">
      <alignment vertical="center"/>
    </xf>
    <xf numFmtId="176" fontId="0" fillId="0" borderId="0" xfId="1" applyFont="1">
      <alignment vertical="center"/>
    </xf>
    <xf numFmtId="176" fontId="0" fillId="0" borderId="5" xfId="1" applyFont="1" applyBorder="1">
      <alignment vertical="center"/>
    </xf>
    <xf numFmtId="0" fontId="0" fillId="0" borderId="2" xfId="0" applyBorder="1">
      <alignment vertical="center"/>
    </xf>
    <xf numFmtId="176" fontId="0" fillId="0" borderId="0" xfId="0" applyNumberFormat="1">
      <alignment vertical="center"/>
    </xf>
    <xf numFmtId="176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3" borderId="12" xfId="0" applyNumberFormat="1" applyFont="1" applyFill="1" applyBorder="1" applyAlignment="1">
      <alignment horizontal="center" vertical="center"/>
    </xf>
    <xf numFmtId="177" fontId="4" fillId="3" borderId="15" xfId="0" applyNumberFormat="1" applyFont="1" applyFill="1" applyBorder="1">
      <alignment vertical="center"/>
    </xf>
    <xf numFmtId="177" fontId="8" fillId="0" borderId="11" xfId="0" applyNumberFormat="1" applyFont="1" applyBorder="1" applyAlignment="1">
      <alignment horizontal="center" vertical="center" wrapText="1"/>
    </xf>
    <xf numFmtId="177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176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176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176" fontId="6" fillId="3" borderId="16" xfId="0" applyNumberFormat="1" applyFont="1" applyFill="1" applyBorder="1">
      <alignment vertical="center"/>
    </xf>
    <xf numFmtId="177" fontId="8" fillId="0" borderId="12" xfId="0" applyNumberFormat="1" applyFont="1" applyBorder="1" applyAlignment="1">
      <alignment horizontal="center" vertical="center" wrapText="1"/>
    </xf>
    <xf numFmtId="177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0" fillId="0" borderId="1" xfId="0" applyBorder="1">
      <alignment vertical="center"/>
    </xf>
    <xf numFmtId="176" fontId="0" fillId="0" borderId="1" xfId="1" applyFont="1" applyBorder="1">
      <alignment vertical="center"/>
    </xf>
    <xf numFmtId="176" fontId="0" fillId="0" borderId="3" xfId="1" applyFont="1" applyFill="1" applyBorder="1">
      <alignment vertical="center"/>
    </xf>
    <xf numFmtId="177" fontId="5" fillId="0" borderId="14" xfId="0" applyNumberFormat="1" applyFont="1" applyBorder="1" applyAlignment="1">
      <alignment vertical="center" wrapText="1"/>
    </xf>
    <xf numFmtId="177" fontId="5" fillId="0" borderId="9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76" fontId="0" fillId="0" borderId="1" xfId="1" applyFont="1" applyFill="1" applyBorder="1">
      <alignment vertical="center"/>
    </xf>
    <xf numFmtId="177" fontId="9" fillId="0" borderId="0" xfId="0" applyNumberFormat="1" applyFont="1" applyFill="1" applyBorder="1" applyAlignment="1">
      <alignment vertical="center"/>
    </xf>
    <xf numFmtId="177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</cellXfs>
  <cellStyles count="3">
    <cellStyle name="기본" xfId="0" builtinId="0"/>
    <cellStyle name="쉼표[0]" xfId="1" builtinId="6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D13" sqref="D13"/>
    </sheetView>
  </sheetViews>
  <sheetFormatPr baseColWidth="10" defaultColWidth="8.83203125" defaultRowHeight="17" x14ac:dyDescent="0.25"/>
  <cols>
    <col min="1" max="1" width="14.6640625" customWidth="1"/>
    <col min="2" max="2" width="20.1640625" customWidth="1"/>
    <col min="3" max="3" width="21.6640625" customWidth="1"/>
    <col min="4" max="4" width="18.1640625" customWidth="1"/>
    <col min="5" max="5" width="13.33203125" customWidth="1"/>
    <col min="6" max="6" width="10.1640625" bestFit="1" customWidth="1"/>
    <col min="7" max="8" width="10.83203125" customWidth="1"/>
  </cols>
  <sheetData>
    <row r="1" spans="1:5" ht="23" x14ac:dyDescent="0.25">
      <c r="A1" s="34" t="s">
        <v>17</v>
      </c>
      <c r="B1" s="34"/>
      <c r="C1" s="34"/>
      <c r="D1" s="34"/>
    </row>
    <row r="2" spans="1:5" x14ac:dyDescent="0.25">
      <c r="A2" s="35" t="s">
        <v>0</v>
      </c>
      <c r="B2" s="35"/>
      <c r="C2" s="35" t="s">
        <v>1</v>
      </c>
      <c r="D2" s="35"/>
    </row>
    <row r="3" spans="1:5" x14ac:dyDescent="0.25">
      <c r="A3" s="8" t="s">
        <v>16</v>
      </c>
      <c r="B3" s="10">
        <v>14513966</v>
      </c>
      <c r="C3" s="5" t="s">
        <v>3</v>
      </c>
      <c r="D3" s="1">
        <v>800000</v>
      </c>
    </row>
    <row r="4" spans="1:5" x14ac:dyDescent="0.25">
      <c r="A4" s="33" t="s">
        <v>2</v>
      </c>
      <c r="B4" s="1">
        <v>860000</v>
      </c>
      <c r="C4" s="2" t="s">
        <v>13</v>
      </c>
      <c r="D4" s="1">
        <v>200000</v>
      </c>
    </row>
    <row r="5" spans="1:5" x14ac:dyDescent="0.25">
      <c r="A5" s="29" t="s">
        <v>23</v>
      </c>
      <c r="B5" s="25">
        <v>500000</v>
      </c>
      <c r="C5" s="2" t="s">
        <v>14</v>
      </c>
      <c r="D5" s="1">
        <v>70000</v>
      </c>
    </row>
    <row r="6" spans="1:5" ht="18" thickBot="1" x14ac:dyDescent="0.3">
      <c r="A6" s="9"/>
      <c r="B6" s="4"/>
      <c r="C6" s="2" t="s">
        <v>7</v>
      </c>
      <c r="D6" s="1">
        <v>20000</v>
      </c>
    </row>
    <row r="7" spans="1:5" ht="18" thickTop="1" x14ac:dyDescent="0.25">
      <c r="A7" s="15" t="s">
        <v>4</v>
      </c>
      <c r="B7" s="16">
        <f>SUM(B3:B6)</f>
        <v>15873966</v>
      </c>
      <c r="C7" s="2" t="s">
        <v>15</v>
      </c>
      <c r="D7" s="26">
        <v>27720</v>
      </c>
    </row>
    <row r="8" spans="1:5" x14ac:dyDescent="0.25">
      <c r="B8" s="3"/>
      <c r="C8" s="2" t="s">
        <v>19</v>
      </c>
      <c r="D8" s="26">
        <v>8100</v>
      </c>
    </row>
    <row r="9" spans="1:5" x14ac:dyDescent="0.25">
      <c r="B9" s="3"/>
      <c r="C9" s="24" t="s">
        <v>20</v>
      </c>
      <c r="D9" s="30">
        <v>130800</v>
      </c>
    </row>
    <row r="10" spans="1:5" x14ac:dyDescent="0.25">
      <c r="B10" s="3"/>
      <c r="C10" s="24" t="s">
        <v>22</v>
      </c>
      <c r="D10" s="30">
        <v>895000</v>
      </c>
    </row>
    <row r="11" spans="1:5" x14ac:dyDescent="0.25">
      <c r="B11" s="3"/>
      <c r="C11" s="2" t="s">
        <v>21</v>
      </c>
      <c r="D11" s="26">
        <v>300000</v>
      </c>
    </row>
    <row r="12" spans="1:5" ht="18" thickBot="1" x14ac:dyDescent="0.3">
      <c r="B12" s="7"/>
      <c r="C12" s="17" t="s">
        <v>5</v>
      </c>
      <c r="D12" s="18">
        <f>SUM(D3:D11)</f>
        <v>2451620</v>
      </c>
    </row>
    <row r="13" spans="1:5" ht="18" thickTop="1" x14ac:dyDescent="0.25">
      <c r="B13" s="7"/>
      <c r="C13" s="19" t="s">
        <v>6</v>
      </c>
      <c r="D13" s="20">
        <f>SUM(B7-D12)</f>
        <v>13422346</v>
      </c>
    </row>
    <row r="15" spans="1:5" ht="18" thickBot="1" x14ac:dyDescent="0.3"/>
    <row r="16" spans="1:5" ht="18" thickBot="1" x14ac:dyDescent="0.3">
      <c r="A16" s="38" t="s">
        <v>18</v>
      </c>
      <c r="B16" s="39"/>
      <c r="C16" s="23"/>
      <c r="D16" s="23"/>
      <c r="E16" s="23"/>
    </row>
    <row r="17" spans="1:8" ht="18" thickBot="1" x14ac:dyDescent="0.3">
      <c r="A17" s="36" t="s">
        <v>8</v>
      </c>
      <c r="B17" s="37"/>
      <c r="C17" s="23"/>
      <c r="D17" s="23"/>
      <c r="E17" s="23"/>
    </row>
    <row r="18" spans="1:8" ht="18" thickBot="1" x14ac:dyDescent="0.3">
      <c r="A18" s="13" t="s">
        <v>9</v>
      </c>
      <c r="B18" s="27">
        <v>5964483</v>
      </c>
      <c r="C18" s="23"/>
      <c r="D18" s="23"/>
      <c r="E18" s="23"/>
    </row>
    <row r="19" spans="1:8" ht="35" thickBot="1" x14ac:dyDescent="0.3">
      <c r="A19" s="14" t="s">
        <v>10</v>
      </c>
      <c r="B19" s="28">
        <v>30484873</v>
      </c>
      <c r="C19" s="23"/>
      <c r="D19" s="23"/>
      <c r="E19" s="23"/>
    </row>
    <row r="20" spans="1:8" ht="18" thickBot="1" x14ac:dyDescent="0.3">
      <c r="A20" s="21" t="s">
        <v>11</v>
      </c>
      <c r="B20" s="22">
        <v>38445570</v>
      </c>
      <c r="C20" s="23"/>
      <c r="D20" s="23"/>
      <c r="E20" s="23"/>
    </row>
    <row r="21" spans="1:8" ht="18" thickBot="1" x14ac:dyDescent="0.3">
      <c r="A21" s="11" t="s">
        <v>12</v>
      </c>
      <c r="B21" s="12">
        <f>SUM(B18:B20)</f>
        <v>74894926</v>
      </c>
      <c r="C21" s="23"/>
      <c r="D21" s="23"/>
      <c r="E21" s="31"/>
      <c r="F21" s="32"/>
      <c r="G21" s="6"/>
      <c r="H21" s="6"/>
    </row>
    <row r="22" spans="1:8" x14ac:dyDescent="0.25">
      <c r="A22" s="23"/>
      <c r="B22" s="23"/>
      <c r="C22" s="23"/>
      <c r="D22" s="23"/>
      <c r="E22" s="23"/>
      <c r="G22" s="23"/>
    </row>
  </sheetData>
  <mergeCells count="5">
    <mergeCell ref="A1:D1"/>
    <mergeCell ref="A2:B2"/>
    <mergeCell ref="C2:D2"/>
    <mergeCell ref="A16:B16"/>
    <mergeCell ref="A17:B1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2017-09-09T04:10:54Z</dcterms:modified>
</cp:coreProperties>
</file>