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5월\"/>
    </mc:Choice>
  </mc:AlternateContent>
  <bookViews>
    <workbookView xWindow="0" yWindow="30" windowWidth="15090" windowHeight="4680" tabRatio="762"/>
  </bookViews>
  <sheets>
    <sheet name="4월" sheetId="24" r:id="rId1"/>
  </sheets>
  <calcPr calcId="162913"/>
</workbook>
</file>

<file path=xl/calcChain.xml><?xml version="1.0" encoding="utf-8"?>
<calcChain xmlns="http://schemas.openxmlformats.org/spreadsheetml/2006/main">
  <c r="B32" i="24" l="1"/>
  <c r="D23" i="24"/>
  <c r="B7" i="24"/>
  <c r="D24" i="24" l="1"/>
</calcChain>
</file>

<file path=xl/comments1.xml><?xml version="1.0" encoding="utf-8"?>
<comments xmlns="http://schemas.openxmlformats.org/spreadsheetml/2006/main">
  <authors>
    <author>Registered User</author>
  </authors>
  <commentList>
    <comment ref="D9" authorId="0" shapeId="0">
      <text>
        <r>
          <rPr>
            <b/>
            <sz val="9"/>
            <color indexed="81"/>
            <rFont val="돋움"/>
            <family val="3"/>
            <charset val="129"/>
          </rPr>
          <t>단가</t>
        </r>
        <r>
          <rPr>
            <b/>
            <sz val="9"/>
            <color indexed="81"/>
            <rFont val="Tahoma"/>
            <family val="2"/>
          </rPr>
          <t xml:space="preserve"> 12,900</t>
        </r>
        <r>
          <rPr>
            <b/>
            <sz val="9"/>
            <color indexed="81"/>
            <rFont val="돋움"/>
            <family val="3"/>
            <charset val="129"/>
          </rPr>
          <t>원</t>
        </r>
        <r>
          <rPr>
            <b/>
            <sz val="9"/>
            <color indexed="81"/>
            <rFont val="Tahoma"/>
            <family val="2"/>
          </rPr>
          <t xml:space="preserve"> x 21</t>
        </r>
        <r>
          <rPr>
            <b/>
            <sz val="9"/>
            <color indexed="81"/>
            <rFont val="돋움"/>
            <family val="3"/>
            <charset val="129"/>
          </rPr>
          <t>명
운영위원</t>
        </r>
        <r>
          <rPr>
            <b/>
            <sz val="9"/>
            <color indexed="81"/>
            <rFont val="Tahoma"/>
            <family val="2"/>
          </rPr>
          <t xml:space="preserve"> 10</t>
        </r>
        <r>
          <rPr>
            <b/>
            <sz val="9"/>
            <color indexed="81"/>
            <rFont val="돋움"/>
            <family val="3"/>
            <charset val="129"/>
          </rPr>
          <t>명
학회원</t>
        </r>
        <r>
          <rPr>
            <b/>
            <sz val="9"/>
            <color indexed="81"/>
            <rFont val="Tahoma"/>
            <family val="2"/>
          </rPr>
          <t xml:space="preserve"> 5</t>
        </r>
        <r>
          <rPr>
            <b/>
            <sz val="9"/>
            <color indexed="81"/>
            <rFont val="돋움"/>
            <family val="3"/>
            <charset val="129"/>
          </rPr>
          <t>명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b/>
            <sz val="9"/>
            <color indexed="81"/>
            <rFont val="돋움"/>
            <family val="3"/>
            <charset val="129"/>
          </rPr>
          <t>허석렬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노중기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서관모</t>
        </r>
        <r>
          <rPr>
            <b/>
            <sz val="9"/>
            <color indexed="81"/>
            <rFont val="Tahoma"/>
            <family val="2"/>
          </rPr>
          <t xml:space="preserve">,
                  </t>
        </r>
        <r>
          <rPr>
            <b/>
            <sz val="9"/>
            <color indexed="81"/>
            <rFont val="돋움"/>
            <family val="3"/>
            <charset val="129"/>
          </rPr>
          <t>백승욱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박경숙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 xml:space="preserve">
외부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발표자</t>
        </r>
        <r>
          <rPr>
            <b/>
            <sz val="9"/>
            <color indexed="81"/>
            <rFont val="Tahoma"/>
            <family val="2"/>
          </rPr>
          <t xml:space="preserve"> 2</t>
        </r>
        <r>
          <rPr>
            <b/>
            <sz val="9"/>
            <color indexed="81"/>
            <rFont val="돋움"/>
            <family val="3"/>
            <charset val="129"/>
          </rPr>
          <t>명</t>
        </r>
        <r>
          <rPr>
            <b/>
            <sz val="9"/>
            <color indexed="81"/>
            <rFont val="Tahoma"/>
            <family val="2"/>
          </rPr>
          <t xml:space="preserve"> (</t>
        </r>
        <r>
          <rPr>
            <b/>
            <sz val="9"/>
            <color indexed="81"/>
            <rFont val="돋움"/>
            <family val="3"/>
            <charset val="129"/>
          </rPr>
          <t>조관자</t>
        </r>
        <r>
          <rPr>
            <b/>
            <sz val="9"/>
            <color indexed="81"/>
            <rFont val="Tahoma"/>
            <family val="2"/>
          </rPr>
          <t xml:space="preserve">, </t>
        </r>
        <r>
          <rPr>
            <b/>
            <sz val="9"/>
            <color indexed="81"/>
            <rFont val="돋움"/>
            <family val="3"/>
            <charset val="129"/>
          </rPr>
          <t>문지선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 xml:space="preserve">
충북대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조교</t>
        </r>
        <r>
          <rPr>
            <b/>
            <sz val="9"/>
            <color indexed="81"/>
            <rFont val="Tahoma"/>
            <family val="2"/>
          </rPr>
          <t xml:space="preserve"> 4</t>
        </r>
        <r>
          <rPr>
            <b/>
            <sz val="9"/>
            <color indexed="81"/>
            <rFont val="돋움"/>
            <family val="3"/>
            <charset val="129"/>
          </rPr>
          <t>명</t>
        </r>
      </text>
    </comment>
  </commentList>
</comments>
</file>

<file path=xl/sharedStrings.xml><?xml version="1.0" encoding="utf-8"?>
<sst xmlns="http://schemas.openxmlformats.org/spreadsheetml/2006/main" count="36" uniqueCount="36">
  <si>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</si>
  <si>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</si>
  <si>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</si>
  <si>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</si>
  <si>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</si>
  <si>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</si>
  <si>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</si>
  <si>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</si>
  <si>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</si>
  <si>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</si>
  <si>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</si>
  <si>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</si>
  <si>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전월이월금</t>
    <phoneticPr fontId="2" type="noConversion"/>
  </si>
  <si>
    <t>2017년 4월 회계</t>
    <phoneticPr fontId="2" type="noConversion"/>
  </si>
  <si>
    <t>2017년 4월말 기준 기금상황</t>
    <phoneticPr fontId="3" type="noConversion"/>
  </si>
  <si>
    <t>충북대 지원금</t>
    <phoneticPr fontId="2" type="noConversion"/>
  </si>
  <si>
    <t>학단협 회비</t>
    <phoneticPr fontId="2" type="noConversion"/>
  </si>
  <si>
    <t>홈페이지 관리비</t>
    <phoneticPr fontId="2" type="noConversion"/>
  </si>
  <si>
    <t>공과금(전화,인터넷등)</t>
    <phoneticPr fontId="2" type="noConversion"/>
  </si>
  <si>
    <t>학회지발송비(113호)</t>
    <phoneticPr fontId="2" type="noConversion"/>
  </si>
  <si>
    <t>운영위회의 식사비</t>
    <phoneticPr fontId="2" type="noConversion"/>
  </si>
  <si>
    <t>학술대회 등록비</t>
    <phoneticPr fontId="2" type="noConversion"/>
  </si>
  <si>
    <t>춘계학술대회
총비용
: 2,470,140원</t>
    <phoneticPr fontId="2" type="noConversion"/>
  </si>
  <si>
    <t>학술대회-대관료</t>
    <phoneticPr fontId="2" type="noConversion"/>
  </si>
  <si>
    <t>학술대회-주차권</t>
    <phoneticPr fontId="2" type="noConversion"/>
  </si>
  <si>
    <t>학술대회-자료집</t>
    <phoneticPr fontId="2" type="noConversion"/>
  </si>
  <si>
    <t>학술대회-현수막</t>
    <phoneticPr fontId="2" type="noConversion"/>
  </si>
  <si>
    <t>학술대회-웹포스터</t>
    <phoneticPr fontId="2" type="noConversion"/>
  </si>
  <si>
    <t>학술대회-교통비</t>
    <phoneticPr fontId="2" type="noConversion"/>
  </si>
  <si>
    <t>학술대회-식수</t>
    <phoneticPr fontId="2" type="noConversion"/>
  </si>
  <si>
    <t>학술대회-다과비</t>
    <phoneticPr fontId="2" type="noConversion"/>
  </si>
  <si>
    <t>학술대회-발표토론비</t>
    <phoneticPr fontId="2" type="noConversion"/>
  </si>
  <si>
    <t>학술대회-저녁식사비</t>
    <phoneticPr fontId="2" type="noConversion"/>
  </si>
  <si>
    <t>학술대회-택배비</t>
    <phoneticPr fontId="2" type="noConversion"/>
  </si>
  <si>
    <t>학술대회-인건비</t>
    <phoneticPr fontId="2" type="noConversion"/>
  </si>
  <si>
    <r>
      <rPr>
        <sz val="10"/>
        <color theme="1"/>
        <rFont val="맑은 고딕"/>
        <family val="3"/>
        <charset val="129"/>
        <scheme val="minor"/>
      </rPr>
      <t>김진균기념사업회</t>
    </r>
    <r>
      <rPr>
        <sz val="11"/>
        <color theme="1"/>
        <rFont val="맑은 고딕"/>
        <family val="3"/>
        <charset val="129"/>
        <scheme val="minor"/>
      </rPr>
      <t xml:space="preserve"> 기부금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</si>
</sst>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;[Red]#,##0"/>
  </numFmts>
  <fonts count="1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0">
    <xf numFmtId="0" fontId="0" fillId="0" borderId="0" xfId="0">
      <alignment vertical="center"/>
    </xf>
    <xf numFmtId="0" fontId="7" fillId="0" borderId="14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2" borderId="4" xfId="0" applyFont="1" applyFill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41" fontId="10" fillId="0" borderId="3" xfId="0" applyNumberFormat="1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41" fontId="8" fillId="0" borderId="3" xfId="1" applyFont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>
      <alignment vertical="center"/>
    </xf>
    <xf numFmtId="0" fontId="8" fillId="0" borderId="1" xfId="0" applyFont="1" applyBorder="1" applyAlignment="1">
      <alignment horizontal="center" vertical="center"/>
    </xf>
    <xf numFmtId="41" fontId="8" fillId="0" borderId="1" xfId="1" applyFont="1" applyBorder="1">
      <alignment vertical="center"/>
    </xf>
    <xf numFmtId="0" fontId="8" fillId="0" borderId="5" xfId="0" applyFont="1" applyBorder="1" applyAlignment="1">
      <alignment horizontal="center" vertical="center"/>
    </xf>
    <xf numFmtId="41" fontId="8" fillId="0" borderId="5" xfId="1" applyFont="1" applyBorder="1">
      <alignment vertical="center"/>
    </xf>
    <xf numFmtId="0" fontId="11" fillId="4" borderId="4" xfId="0" applyFont="1" applyFill="1" applyBorder="1">
      <alignment vertical="center"/>
    </xf>
    <xf numFmtId="41" fontId="11" fillId="4" borderId="4" xfId="1" applyFont="1" applyFill="1" applyBorder="1">
      <alignment vertical="center"/>
    </xf>
    <xf numFmtId="41" fontId="8" fillId="0" borderId="0" xfId="1" applyFont="1">
      <alignment vertical="center"/>
    </xf>
    <xf numFmtId="41" fontId="9" fillId="0" borderId="25" xfId="1" applyFont="1" applyBorder="1" applyAlignment="1">
      <alignment horizontal="center" vertical="center" wrapText="1"/>
    </xf>
    <xf numFmtId="0" fontId="8" fillId="0" borderId="22" xfId="0" applyFont="1" applyBorder="1">
      <alignment vertical="center"/>
    </xf>
    <xf numFmtId="41" fontId="8" fillId="0" borderId="23" xfId="1" applyFont="1" applyBorder="1">
      <alignment vertical="center"/>
    </xf>
    <xf numFmtId="41" fontId="9" fillId="0" borderId="17" xfId="1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41" fontId="8" fillId="0" borderId="20" xfId="1" applyFont="1" applyFill="1" applyBorder="1">
      <alignment vertical="center"/>
    </xf>
    <xf numFmtId="41" fontId="8" fillId="0" borderId="20" xfId="1" applyFont="1" applyBorder="1">
      <alignment vertical="center"/>
    </xf>
    <xf numFmtId="0" fontId="8" fillId="0" borderId="0" xfId="0" applyFont="1" applyFill="1">
      <alignment vertical="center"/>
    </xf>
    <xf numFmtId="41" fontId="8" fillId="0" borderId="0" xfId="0" applyNumberFormat="1" applyFont="1" applyFill="1">
      <alignment vertical="center"/>
    </xf>
    <xf numFmtId="41" fontId="9" fillId="0" borderId="16" xfId="1" applyFont="1" applyBorder="1" applyAlignment="1">
      <alignment horizontal="center" vertical="center"/>
    </xf>
    <xf numFmtId="0" fontId="8" fillId="0" borderId="24" xfId="0" applyFont="1" applyBorder="1">
      <alignment vertical="center"/>
    </xf>
    <xf numFmtId="41" fontId="8" fillId="0" borderId="11" xfId="1" applyFont="1" applyBorder="1">
      <alignment vertical="center"/>
    </xf>
    <xf numFmtId="0" fontId="9" fillId="0" borderId="21" xfId="0" applyFont="1" applyBorder="1" applyAlignment="1">
      <alignment vertical="center"/>
    </xf>
    <xf numFmtId="0" fontId="8" fillId="0" borderId="3" xfId="0" applyFont="1" applyFill="1" applyBorder="1">
      <alignment vertical="center"/>
    </xf>
    <xf numFmtId="41" fontId="8" fillId="0" borderId="3" xfId="1" applyFont="1" applyFill="1" applyBorder="1">
      <alignment vertical="center"/>
    </xf>
    <xf numFmtId="41" fontId="9" fillId="0" borderId="0" xfId="1" applyFont="1" applyBorder="1" applyAlignment="1">
      <alignment vertical="center" wrapText="1"/>
    </xf>
    <xf numFmtId="0" fontId="11" fillId="4" borderId="7" xfId="0" applyFont="1" applyFill="1" applyBorder="1">
      <alignment vertical="center"/>
    </xf>
    <xf numFmtId="41" fontId="11" fillId="4" borderId="7" xfId="0" applyNumberFormat="1" applyFont="1" applyFill="1" applyBorder="1">
      <alignment vertical="center"/>
    </xf>
    <xf numFmtId="0" fontId="11" fillId="3" borderId="6" xfId="0" applyFont="1" applyFill="1" applyBorder="1">
      <alignment vertical="center"/>
    </xf>
    <xf numFmtId="41" fontId="11" fillId="3" borderId="19" xfId="0" applyNumberFormat="1" applyFont="1" applyFill="1" applyBorder="1">
      <alignment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/>
    </xf>
    <xf numFmtId="0" fontId="10" fillId="2" borderId="8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176" fontId="13" fillId="0" borderId="12" xfId="0" applyNumberFormat="1" applyFont="1" applyBorder="1" applyAlignment="1">
      <alignment horizontal="center" vertical="center" wrapText="1"/>
    </xf>
    <xf numFmtId="176" fontId="9" fillId="0" borderId="15" xfId="0" applyNumberFormat="1" applyFont="1" applyBorder="1" applyAlignment="1">
      <alignment vertical="center" wrapText="1"/>
    </xf>
    <xf numFmtId="176" fontId="13" fillId="0" borderId="10" xfId="0" applyNumberFormat="1" applyFont="1" applyBorder="1" applyAlignment="1">
      <alignment horizontal="center" vertical="center" wrapText="1"/>
    </xf>
    <xf numFmtId="176" fontId="9" fillId="0" borderId="9" xfId="0" applyNumberFormat="1" applyFont="1" applyBorder="1" applyAlignment="1">
      <alignment vertical="center" wrapText="1"/>
    </xf>
    <xf numFmtId="176" fontId="13" fillId="0" borderId="13" xfId="0" applyNumberFormat="1" applyFont="1" applyBorder="1" applyAlignment="1">
      <alignment horizontal="center" vertical="center" wrapText="1"/>
    </xf>
    <xf numFmtId="176" fontId="10" fillId="0" borderId="18" xfId="0" applyNumberFormat="1" applyFont="1" applyBorder="1" applyAlignment="1">
      <alignment vertical="center" wrapText="1"/>
    </xf>
    <xf numFmtId="176" fontId="10" fillId="3" borderId="13" xfId="0" applyNumberFormat="1" applyFont="1" applyFill="1" applyBorder="1" applyAlignment="1">
      <alignment horizontal="center" vertical="center"/>
    </xf>
    <xf numFmtId="176" fontId="10" fillId="3" borderId="18" xfId="0" applyNumberFormat="1" applyFont="1" applyFill="1" applyBorder="1">
      <alignment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H33"/>
  <sheetViews>
    <sheetView tabSelected="1" workbookViewId="0">
      <selection activeCell="F14" sqref="F14"/>
    </sheetView>
  </sheetViews>
  <sheetFormatPr defaultRowHeight="16.5" x14ac:dyDescent="0.3"/>
  <cols>
    <col min="1" max="1" width="14.75" style="2" customWidth="1"/>
    <col min="2" max="2" width="20.25" style="2" customWidth="1"/>
    <col min="3" max="3" width="21.75" style="2" customWidth="1"/>
    <col min="4" max="4" width="18.125" style="2" customWidth="1"/>
    <col min="5" max="5" width="13.375" style="2" customWidth="1"/>
    <col min="6" max="6" width="10.875" style="2" bestFit="1" customWidth="1"/>
    <col min="7" max="7" width="10.875" style="2" customWidth="1"/>
    <col min="8" max="8" width="10.875" style="2" bestFit="1" customWidth="1"/>
    <col min="9" max="16384" width="9" style="2"/>
  </cols>
  <sheetData>
    <row r="1" spans="1:8" ht="26.25" x14ac:dyDescent="0.3">
      <c r="A1" s="1" t="s">
        <v>13</v>
      </c>
      <c r="B1" s="1"/>
      <c r="C1" s="1"/>
      <c r="D1" s="1"/>
    </row>
    <row r="2" spans="1:8" x14ac:dyDescent="0.3">
      <c r="A2" s="3" t="s">
        <v>0</v>
      </c>
      <c r="B2" s="3"/>
      <c r="C2" s="3" t="s">
        <v>1</v>
      </c>
      <c r="D2" s="3"/>
    </row>
    <row r="3" spans="1:8" x14ac:dyDescent="0.3">
      <c r="A3" s="4" t="s">
        <v>12</v>
      </c>
      <c r="B3" s="5">
        <v>7749340</v>
      </c>
      <c r="C3" s="6" t="s">
        <v>3</v>
      </c>
      <c r="D3" s="7">
        <v>800000</v>
      </c>
    </row>
    <row r="4" spans="1:8" x14ac:dyDescent="0.3">
      <c r="A4" s="8" t="s">
        <v>2</v>
      </c>
      <c r="B4" s="7">
        <v>1605000</v>
      </c>
      <c r="C4" s="9" t="s">
        <v>11</v>
      </c>
      <c r="D4" s="7">
        <v>200000</v>
      </c>
    </row>
    <row r="5" spans="1:8" x14ac:dyDescent="0.3">
      <c r="A5" s="10" t="s">
        <v>21</v>
      </c>
      <c r="B5" s="11">
        <v>150000</v>
      </c>
      <c r="C5" s="9" t="s">
        <v>16</v>
      </c>
      <c r="D5" s="7">
        <v>70000</v>
      </c>
    </row>
    <row r="6" spans="1:8" ht="17.25" thickBot="1" x14ac:dyDescent="0.35">
      <c r="A6" s="12" t="s">
        <v>15</v>
      </c>
      <c r="B6" s="13">
        <v>650000</v>
      </c>
      <c r="C6" s="9" t="s">
        <v>17</v>
      </c>
      <c r="D6" s="7">
        <v>20000</v>
      </c>
    </row>
    <row r="7" spans="1:8" ht="17.25" thickTop="1" x14ac:dyDescent="0.3">
      <c r="A7" s="14" t="s">
        <v>4</v>
      </c>
      <c r="B7" s="15">
        <f>SUM(B3:B6)</f>
        <v>10154340</v>
      </c>
      <c r="C7" s="9" t="s">
        <v>18</v>
      </c>
      <c r="D7" s="7">
        <v>27960</v>
      </c>
    </row>
    <row r="8" spans="1:8" x14ac:dyDescent="0.3">
      <c r="B8" s="16"/>
      <c r="C8" s="9" t="s">
        <v>19</v>
      </c>
      <c r="D8" s="7">
        <v>227700</v>
      </c>
    </row>
    <row r="9" spans="1:8" ht="17.25" thickBot="1" x14ac:dyDescent="0.35">
      <c r="B9" s="16"/>
      <c r="C9" s="9" t="s">
        <v>20</v>
      </c>
      <c r="D9" s="7">
        <v>270900</v>
      </c>
    </row>
    <row r="10" spans="1:8" x14ac:dyDescent="0.3">
      <c r="B10" s="17" t="s">
        <v>22</v>
      </c>
      <c r="C10" s="18" t="s">
        <v>23</v>
      </c>
      <c r="D10" s="19">
        <v>35000</v>
      </c>
    </row>
    <row r="11" spans="1:8" x14ac:dyDescent="0.3">
      <c r="B11" s="20"/>
      <c r="C11" s="21" t="s">
        <v>24</v>
      </c>
      <c r="D11" s="22">
        <v>10000</v>
      </c>
    </row>
    <row r="12" spans="1:8" x14ac:dyDescent="0.3">
      <c r="B12" s="20"/>
      <c r="C12" s="21" t="s">
        <v>25</v>
      </c>
      <c r="D12" s="23">
        <v>715000</v>
      </c>
      <c r="E12" s="24"/>
      <c r="F12" s="24"/>
      <c r="G12" s="24"/>
      <c r="H12" s="24"/>
    </row>
    <row r="13" spans="1:8" x14ac:dyDescent="0.3">
      <c r="B13" s="20"/>
      <c r="C13" s="21" t="s">
        <v>26</v>
      </c>
      <c r="D13" s="23">
        <v>80400</v>
      </c>
      <c r="E13" s="24"/>
      <c r="F13" s="24"/>
      <c r="G13" s="24"/>
      <c r="H13" s="24"/>
    </row>
    <row r="14" spans="1:8" x14ac:dyDescent="0.3">
      <c r="B14" s="20"/>
      <c r="C14" s="21" t="s">
        <v>27</v>
      </c>
      <c r="D14" s="22">
        <v>110000</v>
      </c>
      <c r="E14" s="24"/>
      <c r="F14" s="24"/>
      <c r="G14" s="24"/>
      <c r="H14" s="24"/>
    </row>
    <row r="15" spans="1:8" x14ac:dyDescent="0.3">
      <c r="B15" s="20"/>
      <c r="C15" s="21" t="s">
        <v>28</v>
      </c>
      <c r="D15" s="22">
        <v>97300</v>
      </c>
      <c r="E15" s="24"/>
      <c r="F15" s="25"/>
      <c r="G15" s="24"/>
      <c r="H15" s="24"/>
    </row>
    <row r="16" spans="1:8" x14ac:dyDescent="0.3">
      <c r="B16" s="20"/>
      <c r="C16" s="21" t="s">
        <v>29</v>
      </c>
      <c r="D16" s="23">
        <v>15200</v>
      </c>
      <c r="E16" s="24"/>
      <c r="F16" s="24"/>
      <c r="G16" s="24"/>
      <c r="H16" s="24"/>
    </row>
    <row r="17" spans="1:8" x14ac:dyDescent="0.3">
      <c r="B17" s="20"/>
      <c r="C17" s="21" t="s">
        <v>30</v>
      </c>
      <c r="D17" s="23">
        <v>196640</v>
      </c>
      <c r="E17" s="24"/>
      <c r="F17" s="24"/>
      <c r="G17" s="24"/>
      <c r="H17" s="25"/>
    </row>
    <row r="18" spans="1:8" x14ac:dyDescent="0.3">
      <c r="B18" s="20"/>
      <c r="C18" s="21" t="s">
        <v>31</v>
      </c>
      <c r="D18" s="23">
        <v>400000</v>
      </c>
      <c r="E18" s="24"/>
      <c r="F18" s="24"/>
      <c r="G18" s="24"/>
      <c r="H18" s="24"/>
    </row>
    <row r="19" spans="1:8" x14ac:dyDescent="0.3">
      <c r="B19" s="20"/>
      <c r="C19" s="21" t="s">
        <v>32</v>
      </c>
      <c r="D19" s="23">
        <v>650000</v>
      </c>
      <c r="E19" s="24"/>
      <c r="F19" s="24"/>
      <c r="G19" s="24"/>
      <c r="H19" s="24"/>
    </row>
    <row r="20" spans="1:8" x14ac:dyDescent="0.3">
      <c r="B20" s="20"/>
      <c r="C20" s="21" t="s">
        <v>33</v>
      </c>
      <c r="D20" s="22">
        <v>10600</v>
      </c>
      <c r="E20" s="24"/>
      <c r="F20" s="24"/>
      <c r="G20" s="24"/>
      <c r="H20" s="24"/>
    </row>
    <row r="21" spans="1:8" ht="17.25" thickBot="1" x14ac:dyDescent="0.35">
      <c r="B21" s="26"/>
      <c r="C21" s="27" t="s">
        <v>34</v>
      </c>
      <c r="D21" s="28">
        <v>150000</v>
      </c>
    </row>
    <row r="22" spans="1:8" x14ac:dyDescent="0.3">
      <c r="B22" s="29"/>
      <c r="C22" s="30"/>
      <c r="D22" s="31"/>
    </row>
    <row r="23" spans="1:8" ht="17.25" thickBot="1" x14ac:dyDescent="0.35">
      <c r="B23" s="32"/>
      <c r="C23" s="33" t="s">
        <v>5</v>
      </c>
      <c r="D23" s="34">
        <f>SUM(D3:D22)</f>
        <v>4086700</v>
      </c>
    </row>
    <row r="24" spans="1:8" ht="17.25" thickTop="1" x14ac:dyDescent="0.3">
      <c r="B24" s="32"/>
      <c r="C24" s="35" t="s">
        <v>6</v>
      </c>
      <c r="D24" s="36">
        <f>SUM(B7-D23)</f>
        <v>6067640</v>
      </c>
    </row>
    <row r="26" spans="1:8" ht="17.25" thickBot="1" x14ac:dyDescent="0.35"/>
    <row r="27" spans="1:8" ht="17.25" thickBot="1" x14ac:dyDescent="0.35">
      <c r="A27" s="37" t="s">
        <v>14</v>
      </c>
      <c r="B27" s="38"/>
      <c r="C27" s="39"/>
      <c r="D27" s="39"/>
      <c r="E27" s="39"/>
    </row>
    <row r="28" spans="1:8" ht="17.25" thickBot="1" x14ac:dyDescent="0.35">
      <c r="A28" s="40" t="s">
        <v>7</v>
      </c>
      <c r="B28" s="41"/>
      <c r="C28" s="39"/>
      <c r="D28" s="39"/>
      <c r="E28" s="39"/>
    </row>
    <row r="29" spans="1:8" ht="17.25" thickBot="1" x14ac:dyDescent="0.35">
      <c r="A29" s="42" t="s">
        <v>8</v>
      </c>
      <c r="B29" s="43">
        <v>5964483</v>
      </c>
      <c r="C29" s="39"/>
      <c r="D29" s="39"/>
      <c r="E29" s="39"/>
    </row>
    <row r="30" spans="1:8" ht="33.75" thickBot="1" x14ac:dyDescent="0.35">
      <c r="A30" s="44" t="s">
        <v>35</v>
      </c>
      <c r="B30" s="45">
        <v>30484873</v>
      </c>
      <c r="C30" s="39"/>
      <c r="D30" s="39"/>
      <c r="E30" s="39"/>
    </row>
    <row r="31" spans="1:8" ht="17.25" thickBot="1" x14ac:dyDescent="0.35">
      <c r="A31" s="46" t="s">
        <v>9</v>
      </c>
      <c r="B31" s="47">
        <v>38445570</v>
      </c>
      <c r="C31" s="39"/>
      <c r="D31" s="39"/>
      <c r="E31" s="39"/>
    </row>
    <row r="32" spans="1:8" ht="17.25" thickBot="1" x14ac:dyDescent="0.35">
      <c r="A32" s="48" t="s">
        <v>10</v>
      </c>
      <c r="B32" s="49">
        <f>SUM(B29:B31)</f>
        <v>74894926</v>
      </c>
      <c r="C32" s="39"/>
      <c r="D32" s="39"/>
      <c r="E32" s="39"/>
    </row>
    <row r="33" spans="1:7" x14ac:dyDescent="0.3">
      <c r="A33" s="39"/>
      <c r="B33" s="39"/>
      <c r="C33" s="39"/>
      <c r="D33" s="39"/>
      <c r="E33" s="39"/>
      <c r="G33" s="39"/>
    </row>
  </sheetData>
  <mergeCells count="6">
    <mergeCell ref="A1:D1"/>
    <mergeCell ref="A2:B2"/>
    <mergeCell ref="C2:D2"/>
    <mergeCell ref="A27:B27"/>
    <mergeCell ref="A28:B28"/>
    <mergeCell ref="B10:B21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83" fitToHeight="0" orientation="portrait" cellComments="asDisplayed" horizontalDpi="800" verticalDpi="8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4월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user</cp:lastModifiedBy>
  <cp:lastPrinted>2017-05-13T05:27:57Z</cp:lastPrinted>
  <dcterms:created xsi:type="dcterms:W3CDTF">2013-01-08T16:28:10Z</dcterms:created>
  <dcterms:modified xsi:type="dcterms:W3CDTF">2017-05-13T05:27:59Z</dcterms:modified>
</cp:coreProperties>
</file>