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30" windowWidth="15090" windowHeight="4680" tabRatio="762"/>
  </bookViews>
  <sheets>
    <sheet name="1월" sheetId="21" r:id="rId1"/>
  </sheets>
  <calcPr calcId="145621"/>
</workbook>
</file>

<file path=xl/calcChain.xml><?xml version="1.0" encoding="utf-8"?>
<calcChain xmlns="http://schemas.openxmlformats.org/spreadsheetml/2006/main">
  <c r="B29" i="21" l="1"/>
  <c r="D20" i="21" l="1"/>
  <c r="B6" i="21"/>
  <c r="D21" i="21" l="1"/>
</calcChain>
</file>

<file path=xl/comments1.xml><?xml version="1.0" encoding="utf-8"?>
<comments xmlns="http://schemas.openxmlformats.org/spreadsheetml/2006/main">
  <authors>
    <author>Registered User</author>
  </authors>
  <commentList>
    <comment ref="D19" authorId="0">
      <text>
        <r>
          <rPr>
            <b/>
            <sz val="9"/>
            <color indexed="81"/>
            <rFont val="돋움"/>
            <family val="3"/>
            <charset val="129"/>
          </rPr>
          <t>최현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제주대</t>
        </r>
        <r>
          <rPr>
            <b/>
            <sz val="9"/>
            <color indexed="81"/>
            <rFont val="Tahoma"/>
            <family val="2"/>
          </rPr>
          <t xml:space="preserve">) </t>
        </r>
        <r>
          <rPr>
            <b/>
            <sz val="9"/>
            <color indexed="81"/>
            <rFont val="돋움"/>
            <family val="3"/>
            <charset val="129"/>
          </rPr>
          <t>선생님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항공교통비</t>
        </r>
      </text>
    </comment>
  </commentList>
</comments>
</file>

<file path=xl/sharedStrings.xml><?xml version="1.0" encoding="utf-8"?>
<sst xmlns="http://schemas.openxmlformats.org/spreadsheetml/2006/main" count="33" uniqueCount="33">
  <si>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</si>
  <si>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</si>
  <si>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</si>
  <si>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</si>
  <si>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</si>
  <si>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학술행사-문구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</si>
  <si>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</si>
  <si>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</si>
  <si>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</si>
  <si>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학술행사-인건비</t>
    <phoneticPr fontId="2" type="noConversion"/>
  </si>
  <si>
    <t>2017년 1월 회계</t>
    <phoneticPr fontId="2" type="noConversion"/>
  </si>
  <si>
    <t>학회지발송비(112호)</t>
    <phoneticPr fontId="2" type="noConversion"/>
  </si>
  <si>
    <t>2017년 1월말 기준 기금상황</t>
    <phoneticPr fontId="3" type="noConversion"/>
  </si>
  <si>
    <t>기금 잔액</t>
    <phoneticPr fontId="3" type="noConversion"/>
  </si>
  <si>
    <t>학회발전기금</t>
    <phoneticPr fontId="3" type="noConversion"/>
  </si>
  <si>
    <r>
      <rPr>
        <b/>
        <sz val="10"/>
        <rFont val="맑은 고딕"/>
        <family val="3"/>
        <charset val="129"/>
        <scheme val="minor"/>
      </rPr>
      <t>김진균기념사업회</t>
    </r>
    <r>
      <rPr>
        <b/>
        <sz val="11"/>
        <rFont val="맑은 고딕"/>
        <family val="3"/>
        <charset val="129"/>
        <scheme val="minor"/>
      </rPr>
      <t xml:space="preserve"> 기부금</t>
    </r>
    <phoneticPr fontId="2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</si>
  <si>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</si>
  <si>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</si>
  <si>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</si>
  <si>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</si>
  <si>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</si>
  <si>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학술행사-발표/토론비</t>
    <phoneticPr fontId="2" type="noConversion"/>
  </si>
  <si>
    <t>학술행사-감사패(문진)</t>
    <phoneticPr fontId="2" type="noConversion"/>
  </si>
  <si>
    <t>학술행사참가비</t>
    <phoneticPr fontId="2" type="noConversion"/>
  </si>
  <si>
    <t>전월이월금</t>
    <phoneticPr fontId="2" type="noConversion"/>
  </si>
  <si>
    <t>학술행사-다과</t>
    <phoneticPr fontId="2" type="noConversion"/>
  </si>
  <si>
    <t>총회 이사회 식사</t>
    <phoneticPr fontId="2" type="noConversion"/>
  </si>
  <si>
    <t>학술행사-현수막 제작</t>
    <phoneticPr fontId="2" type="noConversion"/>
  </si>
  <si>
    <t>사무용품 구입</t>
    <phoneticPr fontId="2" type="noConversion"/>
  </si>
  <si>
    <t>학술행사-자료집</t>
    <phoneticPr fontId="2" type="noConversion"/>
  </si>
  <si>
    <t>학술행사-교통비</t>
    <phoneticPr fontId="2" type="noConversion"/>
  </si>
  <si>
    <t>동계워크숍 및 총회
총비용
: 1,351,960</t>
    <phoneticPr fontId="2" type="noConversion"/>
  </si>
  <si>
    <t>총회 저녁식사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</si>
</sst>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;[Red]#,##0"/>
  </numFmts>
  <fonts count="1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46">
    <xf numFmtId="0" fontId="0" fillId="0" borderId="0" xfId="0">
      <alignment vertical="center"/>
    </xf>
    <xf numFmtId="41" fontId="0" fillId="0" borderId="2" xfId="1" applyFont="1" applyBorder="1">
      <alignment vertical="center"/>
    </xf>
    <xf numFmtId="0" fontId="0" fillId="0" borderId="2" xfId="0" applyBorder="1">
      <alignment vertical="center"/>
    </xf>
    <xf numFmtId="41" fontId="0" fillId="0" borderId="0" xfId="1" applyFont="1">
      <alignment vertical="center"/>
    </xf>
    <xf numFmtId="41" fontId="0" fillId="0" borderId="4" xfId="1" applyFont="1" applyBorder="1">
      <alignment vertical="center"/>
    </xf>
    <xf numFmtId="0" fontId="0" fillId="0" borderId="1" xfId="0" applyBorder="1">
      <alignment vertical="center"/>
    </xf>
    <xf numFmtId="41" fontId="0" fillId="0" borderId="0" xfId="0" applyNumberFormat="1">
      <alignment vertical="center"/>
    </xf>
    <xf numFmtId="41" fontId="5" fillId="0" borderId="0" xfId="1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4" fillId="0" borderId="2" xfId="0" applyNumberFormat="1" applyFont="1" applyBorder="1" applyAlignment="1">
      <alignment horizontal="center" vertical="center"/>
    </xf>
    <xf numFmtId="176" fontId="4" fillId="0" borderId="19" xfId="0" applyNumberFormat="1" applyFont="1" applyBorder="1" applyAlignment="1">
      <alignment vertical="center" wrapText="1"/>
    </xf>
    <xf numFmtId="176" fontId="4" fillId="0" borderId="8" xfId="0" applyNumberFormat="1" applyFont="1" applyBorder="1" applyAlignment="1">
      <alignment vertical="center" wrapText="1"/>
    </xf>
    <xf numFmtId="176" fontId="4" fillId="3" borderId="17" xfId="0" applyNumberFormat="1" applyFont="1" applyFill="1" applyBorder="1" applyAlignment="1">
      <alignment horizontal="center" vertical="center"/>
    </xf>
    <xf numFmtId="176" fontId="4" fillId="3" borderId="22" xfId="0" applyNumberFormat="1" applyFont="1" applyFill="1" applyBorder="1">
      <alignment vertical="center"/>
    </xf>
    <xf numFmtId="176" fontId="10" fillId="0" borderId="16" xfId="0" applyNumberFormat="1" applyFont="1" applyBorder="1" applyAlignment="1">
      <alignment horizontal="center" vertical="center" wrapText="1"/>
    </xf>
    <xf numFmtId="176" fontId="10" fillId="0" borderId="9" xfId="0" applyNumberFormat="1" applyFont="1" applyBorder="1" applyAlignment="1">
      <alignment horizontal="center" vertical="center" wrapText="1"/>
    </xf>
    <xf numFmtId="0" fontId="8" fillId="4" borderId="3" xfId="0" applyFont="1" applyFill="1" applyBorder="1">
      <alignment vertical="center"/>
    </xf>
    <xf numFmtId="41" fontId="8" fillId="4" borderId="3" xfId="1" applyFont="1" applyFill="1" applyBorder="1">
      <alignment vertical="center"/>
    </xf>
    <xf numFmtId="0" fontId="8" fillId="4" borderId="6" xfId="0" applyFont="1" applyFill="1" applyBorder="1">
      <alignment vertical="center"/>
    </xf>
    <xf numFmtId="41" fontId="8" fillId="4" borderId="6" xfId="0" applyNumberFormat="1" applyFont="1" applyFill="1" applyBorder="1">
      <alignment vertical="center"/>
    </xf>
    <xf numFmtId="0" fontId="8" fillId="3" borderId="5" xfId="0" applyFont="1" applyFill="1" applyBorder="1">
      <alignment vertical="center"/>
    </xf>
    <xf numFmtId="41" fontId="8" fillId="3" borderId="24" xfId="0" applyNumberFormat="1" applyFont="1" applyFill="1" applyBorder="1">
      <alignment vertical="center"/>
    </xf>
    <xf numFmtId="0" fontId="0" fillId="0" borderId="10" xfId="0" applyBorder="1">
      <alignment vertical="center"/>
    </xf>
    <xf numFmtId="41" fontId="0" fillId="0" borderId="11" xfId="1" applyFont="1" applyBorder="1">
      <alignment vertical="center"/>
    </xf>
    <xf numFmtId="0" fontId="0" fillId="0" borderId="23" xfId="0" applyBorder="1">
      <alignment vertical="center"/>
    </xf>
    <xf numFmtId="41" fontId="0" fillId="0" borderId="12" xfId="1" applyFont="1" applyBorder="1">
      <alignment vertical="center"/>
    </xf>
    <xf numFmtId="0" fontId="0" fillId="0" borderId="21" xfId="0" applyFill="1" applyBorder="1">
      <alignment vertical="center"/>
    </xf>
    <xf numFmtId="41" fontId="0" fillId="0" borderId="20" xfId="1" applyFont="1" applyFill="1" applyBorder="1">
      <alignment vertical="center"/>
    </xf>
    <xf numFmtId="0" fontId="0" fillId="0" borderId="23" xfId="0" applyFill="1" applyBorder="1">
      <alignment vertical="center"/>
    </xf>
    <xf numFmtId="41" fontId="0" fillId="0" borderId="12" xfId="1" applyFont="1" applyFill="1" applyBorder="1">
      <alignment vertical="center"/>
    </xf>
    <xf numFmtId="0" fontId="0" fillId="0" borderId="13" xfId="0" applyFill="1" applyBorder="1">
      <alignment vertical="center"/>
    </xf>
    <xf numFmtId="41" fontId="0" fillId="0" borderId="14" xfId="1" applyFont="1" applyFill="1" applyBorder="1">
      <alignment vertical="center"/>
    </xf>
    <xf numFmtId="176" fontId="10" fillId="0" borderId="17" xfId="0" applyNumberFormat="1" applyFont="1" applyBorder="1" applyAlignment="1">
      <alignment horizontal="center" vertical="center" wrapText="1"/>
    </xf>
    <xf numFmtId="176" fontId="4" fillId="0" borderId="22" xfId="0" applyNumberFormat="1" applyFont="1" applyBorder="1" applyAlignment="1">
      <alignment vertical="center" wrapText="1"/>
    </xf>
    <xf numFmtId="0" fontId="11" fillId="0" borderId="0" xfId="0" applyFont="1" applyFill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30"/>
  <sheetViews>
    <sheetView tabSelected="1" workbookViewId="0">
      <selection sqref="A1:D1"/>
    </sheetView>
  </sheetViews>
  <sheetFormatPr defaultRowHeight="16.5"/>
  <cols>
    <col min="1" max="1" width="14.75" customWidth="1"/>
    <col min="2" max="2" width="20.25" customWidth="1"/>
    <col min="3" max="3" width="21.75" customWidth="1"/>
    <col min="4" max="4" width="18.125" customWidth="1"/>
    <col min="5" max="5" width="13.375" customWidth="1"/>
    <col min="7" max="7" width="10.875" bestFit="1" customWidth="1"/>
  </cols>
  <sheetData>
    <row r="1" spans="1:7" ht="26.25">
      <c r="A1" s="37" t="s">
        <v>10</v>
      </c>
      <c r="B1" s="37"/>
      <c r="C1" s="37"/>
      <c r="D1" s="37"/>
    </row>
    <row r="2" spans="1:7">
      <c r="A2" s="38" t="s">
        <v>0</v>
      </c>
      <c r="B2" s="38"/>
      <c r="C2" s="38" t="s">
        <v>1</v>
      </c>
      <c r="D2" s="38"/>
    </row>
    <row r="3" spans="1:7">
      <c r="A3" s="8" t="s">
        <v>24</v>
      </c>
      <c r="B3" s="10">
        <v>8032212</v>
      </c>
      <c r="C3" s="5" t="s">
        <v>3</v>
      </c>
      <c r="D3" s="1">
        <v>800000</v>
      </c>
    </row>
    <row r="4" spans="1:7">
      <c r="A4" s="36" t="s">
        <v>2</v>
      </c>
      <c r="B4" s="1">
        <v>1535000</v>
      </c>
      <c r="C4" t="s">
        <v>18</v>
      </c>
      <c r="D4" s="1">
        <v>200000</v>
      </c>
    </row>
    <row r="5" spans="1:7" ht="17.25" thickBot="1">
      <c r="A5" s="9" t="s">
        <v>23</v>
      </c>
      <c r="B5" s="4">
        <v>130000</v>
      </c>
      <c r="C5" s="2" t="s">
        <v>19</v>
      </c>
      <c r="D5" s="1">
        <v>70000</v>
      </c>
    </row>
    <row r="6" spans="1:7" ht="17.25" thickTop="1">
      <c r="A6" s="17" t="s">
        <v>4</v>
      </c>
      <c r="B6" s="18">
        <f>SUM(B3:B5)</f>
        <v>9697212</v>
      </c>
      <c r="C6" s="2" t="s">
        <v>8</v>
      </c>
      <c r="D6" s="1">
        <v>20000</v>
      </c>
    </row>
    <row r="7" spans="1:7">
      <c r="B7" s="3"/>
      <c r="C7" s="2" t="s">
        <v>20</v>
      </c>
      <c r="D7" s="1">
        <v>26810</v>
      </c>
    </row>
    <row r="8" spans="1:7">
      <c r="B8" s="3"/>
      <c r="C8" s="2" t="s">
        <v>11</v>
      </c>
      <c r="D8" s="1">
        <v>249020</v>
      </c>
    </row>
    <row r="9" spans="1:7" ht="17.25" thickBot="1">
      <c r="B9" s="3"/>
      <c r="C9" s="2" t="s">
        <v>28</v>
      </c>
      <c r="D9" s="1">
        <v>17600</v>
      </c>
    </row>
    <row r="10" spans="1:7" ht="16.899999999999999" customHeight="1">
      <c r="B10" s="43" t="s">
        <v>31</v>
      </c>
      <c r="C10" s="23" t="s">
        <v>26</v>
      </c>
      <c r="D10" s="24">
        <v>149000</v>
      </c>
    </row>
    <row r="11" spans="1:7" ht="17.45" customHeight="1">
      <c r="B11" s="44"/>
      <c r="C11" s="25" t="s">
        <v>32</v>
      </c>
      <c r="D11" s="26">
        <v>406500</v>
      </c>
    </row>
    <row r="12" spans="1:7">
      <c r="B12" s="44"/>
      <c r="C12" s="27" t="s">
        <v>27</v>
      </c>
      <c r="D12" s="28">
        <v>100000</v>
      </c>
      <c r="E12" s="6"/>
    </row>
    <row r="13" spans="1:7">
      <c r="B13" s="44"/>
      <c r="C13" s="25" t="s">
        <v>25</v>
      </c>
      <c r="D13" s="26">
        <v>236620</v>
      </c>
      <c r="G13" s="6"/>
    </row>
    <row r="14" spans="1:7">
      <c r="B14" s="44"/>
      <c r="C14" s="25" t="s">
        <v>22</v>
      </c>
      <c r="D14" s="26">
        <v>77440</v>
      </c>
    </row>
    <row r="15" spans="1:7">
      <c r="B15" s="44"/>
      <c r="C15" s="25" t="s">
        <v>5</v>
      </c>
      <c r="D15" s="26">
        <v>3600</v>
      </c>
    </row>
    <row r="16" spans="1:7">
      <c r="B16" s="44"/>
      <c r="C16" s="29" t="s">
        <v>21</v>
      </c>
      <c r="D16" s="30">
        <v>100000</v>
      </c>
    </row>
    <row r="17" spans="1:5">
      <c r="B17" s="44"/>
      <c r="C17" s="29" t="s">
        <v>29</v>
      </c>
      <c r="D17" s="30">
        <v>104300</v>
      </c>
    </row>
    <row r="18" spans="1:5">
      <c r="B18" s="44"/>
      <c r="C18" s="29" t="s">
        <v>9</v>
      </c>
      <c r="D18" s="30">
        <v>50000</v>
      </c>
    </row>
    <row r="19" spans="1:5" ht="17.25" thickBot="1">
      <c r="B19" s="45"/>
      <c r="C19" s="31" t="s">
        <v>30</v>
      </c>
      <c r="D19" s="32">
        <v>124500</v>
      </c>
    </row>
    <row r="20" spans="1:5" ht="17.25" thickBot="1">
      <c r="B20" s="7"/>
      <c r="C20" s="19" t="s">
        <v>6</v>
      </c>
      <c r="D20" s="20">
        <f>SUM(D3:D19)</f>
        <v>2735390</v>
      </c>
    </row>
    <row r="21" spans="1:5" ht="17.25" thickTop="1">
      <c r="B21" s="7"/>
      <c r="C21" s="21" t="s">
        <v>7</v>
      </c>
      <c r="D21" s="22">
        <f>SUM(B6-D20)</f>
        <v>6961822</v>
      </c>
    </row>
    <row r="23" spans="1:5" ht="17.25" thickBot="1"/>
    <row r="24" spans="1:5" ht="17.25" thickBot="1">
      <c r="A24" s="41" t="s">
        <v>12</v>
      </c>
      <c r="B24" s="42"/>
      <c r="C24" s="35"/>
      <c r="D24" s="35"/>
      <c r="E24" s="35"/>
    </row>
    <row r="25" spans="1:5" ht="17.25" thickBot="1">
      <c r="A25" s="39" t="s">
        <v>13</v>
      </c>
      <c r="B25" s="40"/>
      <c r="C25" s="35"/>
      <c r="D25" s="35"/>
      <c r="E25" s="35"/>
    </row>
    <row r="26" spans="1:5" ht="17.25" thickBot="1">
      <c r="A26" s="15" t="s">
        <v>14</v>
      </c>
      <c r="B26" s="11">
        <v>5869600</v>
      </c>
      <c r="C26" s="35"/>
      <c r="D26" s="35"/>
      <c r="E26" s="35"/>
    </row>
    <row r="27" spans="1:5" ht="33.75" thickBot="1">
      <c r="A27" s="16" t="s">
        <v>15</v>
      </c>
      <c r="B27" s="12">
        <v>30000000</v>
      </c>
      <c r="C27" s="35"/>
      <c r="D27" s="35"/>
      <c r="E27" s="35"/>
    </row>
    <row r="28" spans="1:5" ht="17.25" thickBot="1">
      <c r="A28" s="33" t="s">
        <v>16</v>
      </c>
      <c r="B28" s="34">
        <v>38445570</v>
      </c>
      <c r="C28" s="35"/>
      <c r="D28" s="35"/>
      <c r="E28" s="35"/>
    </row>
    <row r="29" spans="1:5" ht="17.25" thickBot="1">
      <c r="A29" s="13" t="s">
        <v>17</v>
      </c>
      <c r="B29" s="14">
        <f>SUM(B26:B28)</f>
        <v>74315170</v>
      </c>
      <c r="C29" s="35"/>
      <c r="D29" s="35"/>
      <c r="E29" s="35"/>
    </row>
    <row r="30" spans="1:5">
      <c r="A30" s="35"/>
      <c r="B30" s="35"/>
      <c r="C30" s="35"/>
      <c r="D30" s="35"/>
      <c r="E30" s="35"/>
    </row>
  </sheetData>
  <mergeCells count="6">
    <mergeCell ref="A1:D1"/>
    <mergeCell ref="A2:B2"/>
    <mergeCell ref="C2:D2"/>
    <mergeCell ref="A25:B25"/>
    <mergeCell ref="B10:B19"/>
    <mergeCell ref="A24:B24"/>
  </mergeCells>
  <phoneticPr fontId="2" type="noConversion"/>
  <pageMargins left="0.25" right="0.25" top="0.75" bottom="0.75" header="0.3" footer="0.3"/>
  <pageSetup paperSize="9" orientation="portrait" horizontalDpi="800" verticalDpi="8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1월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Registered User</cp:lastModifiedBy>
  <cp:lastPrinted>2015-05-09T03:31:33Z</cp:lastPrinted>
  <dcterms:created xsi:type="dcterms:W3CDTF">2013-01-08T16:28:10Z</dcterms:created>
  <dcterms:modified xsi:type="dcterms:W3CDTF">2017-01-31T09:50:06Z</dcterms:modified>
</cp:coreProperties>
</file>