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32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11월\"/>
    </mc:Choice>
  </mc:AlternateContent>
  <bookViews>
    <workbookView xWindow="0" yWindow="30" windowWidth="15090" windowHeight="4680" tabRatio="762"/>
  </bookViews>
  <sheets>
    <sheet name="10월" sheetId="32" r:id="rId1"/>
  </sheets>
  <calcPr calcId="162913"/>
</workbook>
</file>

<file path=xl/calcChain.xml><?xml version="1.0" encoding="utf-8"?>
<calcChain xmlns="http://schemas.openxmlformats.org/spreadsheetml/2006/main">
  <c r="D28" i="32" l="1"/>
  <c r="B37" i="32" l="1"/>
  <c r="B8" i="32"/>
  <c r="D29" i="32" l="1"/>
</calcChain>
</file>

<file path=xl/sharedStrings.xml><?xml version="1.0" encoding="utf-8"?>
<sst xmlns="http://schemas.openxmlformats.org/spreadsheetml/2006/main" count="43" uniqueCount="43">
  <si>
    <t>공과금(전화,인터넷등)</t>
  </si>
  <si>
    <t>학회발전기금</t>
    <phoneticPr fontId="3" type="noConversion"/>
  </si>
  <si>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</si>
  <si>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</si>
  <si>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</si>
  <si>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</si>
  <si>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</si>
  <si>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</si>
  <si>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</si>
  <si>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r>
      <rPr>
        <b/>
        <sz val="10"/>
        <rFont val="맑은 고딕"/>
        <family val="3"/>
        <charset val="129"/>
        <scheme val="minor"/>
      </rPr>
      <t>김진균기념사업회</t>
    </r>
    <r>
      <rPr>
        <b/>
        <sz val="11"/>
        <rFont val="맑은 고딕"/>
        <family val="3"/>
        <charset val="129"/>
        <scheme val="minor"/>
      </rPr>
      <t xml:space="preserve"> 기부금</t>
    </r>
    <phoneticPr fontId="2" type="noConversion"/>
  </si>
  <si>
    <t>기금 잔액</t>
    <phoneticPr fontId="3" type="noConversion"/>
  </si>
  <si>
    <t>총계</t>
    <phoneticPr fontId="3" type="noConversion"/>
  </si>
  <si>
    <t>전세금</t>
    <phoneticPr fontId="2" type="noConversion"/>
  </si>
  <si>
    <t>전월이월금</t>
    <phoneticPr fontId="2" type="noConversion"/>
  </si>
  <si>
    <t>관리비</t>
  </si>
  <si>
    <t>학단협 회비</t>
  </si>
  <si>
    <t>홈페이지 관리비</t>
  </si>
  <si>
    <t>2016년 10월 회계</t>
    <phoneticPr fontId="2" type="noConversion"/>
  </si>
  <si>
    <t>2016년 10월말 기준 기금상황</t>
    <phoneticPr fontId="3" type="noConversion"/>
  </si>
  <si>
    <t>식사비(운영위)</t>
    <phoneticPr fontId="2" type="noConversion"/>
  </si>
  <si>
    <t>복사비</t>
    <phoneticPr fontId="2" type="noConversion"/>
  </si>
  <si>
    <t>포스터발송비</t>
    <phoneticPr fontId="2" type="noConversion"/>
  </si>
  <si>
    <t>대관료</t>
    <phoneticPr fontId="2" type="noConversion"/>
  </si>
  <si>
    <t>동영상촬영비</t>
    <phoneticPr fontId="2" type="noConversion"/>
  </si>
  <si>
    <t>현수막제작비</t>
    <phoneticPr fontId="2" type="noConversion"/>
  </si>
  <si>
    <t>자료집제작비</t>
    <phoneticPr fontId="2" type="noConversion"/>
  </si>
  <si>
    <t>발표토론비</t>
    <phoneticPr fontId="2" type="noConversion"/>
  </si>
  <si>
    <t>포스터제작비</t>
    <phoneticPr fontId="2" type="noConversion"/>
  </si>
  <si>
    <t>연구간사 인건비</t>
    <phoneticPr fontId="2" type="noConversion"/>
  </si>
  <si>
    <t>행사 인건비</t>
    <phoneticPr fontId="2" type="noConversion"/>
  </si>
  <si>
    <t>학술행사 등록비</t>
    <phoneticPr fontId="2" type="noConversion"/>
  </si>
  <si>
    <t>문구류구입비</t>
    <phoneticPr fontId="2" type="noConversion"/>
  </si>
  <si>
    <t>식사비(점심)</t>
    <phoneticPr fontId="2" type="noConversion"/>
  </si>
  <si>
    <t>식사비(저녁)</t>
    <phoneticPr fontId="2" type="noConversion"/>
  </si>
  <si>
    <t>주차비</t>
    <phoneticPr fontId="2" type="noConversion"/>
  </si>
  <si>
    <t>다과비</t>
    <phoneticPr fontId="2" type="noConversion"/>
  </si>
  <si>
    <t>택배비</t>
    <phoneticPr fontId="2" type="noConversion"/>
  </si>
  <si>
    <t>동국대 지원금</t>
    <phoneticPr fontId="2" type="noConversion"/>
  </si>
  <si>
    <t>조희연 前학회장님</t>
    <phoneticPr fontId="2" type="noConversion"/>
  </si>
  <si>
    <t>수수료</t>
  </si>
  <si>
    <t>우편봉투제작</t>
  </si>
  <si>
    <t>학회지발송비(111호)</t>
    <phoneticPr fontId="2" type="noConversion"/>
  </si>
  <si>
    <t>비판사회학대회
총비용: 8,609,520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</si>
</sst>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0;[Red]#,##0"/>
  </numFmts>
  <fonts count="1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1"/>
      <color rgb="FF00B0F0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60">
    <xf numFmtId="0" fontId="0" fillId="0" borderId="0" xfId="0">
      <alignment vertical="center"/>
    </xf>
    <xf numFmtId="41" fontId="0" fillId="0" borderId="3" xfId="1" applyFont="1" applyBorder="1">
      <alignment vertical="center"/>
    </xf>
    <xf numFmtId="0" fontId="0" fillId="0" borderId="3" xfId="0" applyBorder="1">
      <alignment vertical="center"/>
    </xf>
    <xf numFmtId="41" fontId="0" fillId="0" borderId="0" xfId="1" applyFont="1">
      <alignment vertical="center"/>
    </xf>
    <xf numFmtId="41" fontId="0" fillId="0" borderId="5" xfId="1" applyFont="1" applyBorder="1">
      <alignment vertical="center"/>
    </xf>
    <xf numFmtId="0" fontId="0" fillId="0" borderId="2" xfId="0" applyBorder="1">
      <alignment vertical="center"/>
    </xf>
    <xf numFmtId="41" fontId="5" fillId="0" borderId="0" xfId="1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4" fillId="0" borderId="3" xfId="0" applyNumberFormat="1" applyFont="1" applyBorder="1" applyAlignment="1">
      <alignment horizontal="center" vertical="center"/>
    </xf>
    <xf numFmtId="176" fontId="4" fillId="0" borderId="17" xfId="0" applyNumberFormat="1" applyFont="1" applyBorder="1" applyAlignment="1">
      <alignment vertical="center" wrapText="1"/>
    </xf>
    <xf numFmtId="176" fontId="4" fillId="0" borderId="9" xfId="0" applyNumberFormat="1" applyFont="1" applyBorder="1" applyAlignment="1">
      <alignment vertical="center" wrapText="1"/>
    </xf>
    <xf numFmtId="176" fontId="4" fillId="3" borderId="15" xfId="0" applyNumberFormat="1" applyFont="1" applyFill="1" applyBorder="1" applyAlignment="1">
      <alignment horizontal="center" vertical="center"/>
    </xf>
    <xf numFmtId="176" fontId="4" fillId="3" borderId="20" xfId="0" applyNumberFormat="1" applyFont="1" applyFill="1" applyBorder="1">
      <alignment vertical="center"/>
    </xf>
    <xf numFmtId="176" fontId="8" fillId="0" borderId="14" xfId="0" applyNumberFormat="1" applyFont="1" applyBorder="1" applyAlignment="1">
      <alignment horizontal="center" vertical="center" wrapText="1"/>
    </xf>
    <xf numFmtId="176" fontId="8" fillId="0" borderId="10" xfId="0" applyNumberFormat="1" applyFont="1" applyBorder="1" applyAlignment="1">
      <alignment horizontal="center" vertical="center" wrapText="1"/>
    </xf>
    <xf numFmtId="0" fontId="6" fillId="4" borderId="4" xfId="0" applyFont="1" applyFill="1" applyBorder="1">
      <alignment vertical="center"/>
    </xf>
    <xf numFmtId="41" fontId="6" fillId="4" borderId="4" xfId="1" applyFont="1" applyFill="1" applyBorder="1">
      <alignment vertical="center"/>
    </xf>
    <xf numFmtId="0" fontId="6" fillId="4" borderId="7" xfId="0" applyFont="1" applyFill="1" applyBorder="1">
      <alignment vertical="center"/>
    </xf>
    <xf numFmtId="41" fontId="6" fillId="4" borderId="7" xfId="0" applyNumberFormat="1" applyFont="1" applyFill="1" applyBorder="1">
      <alignment vertical="center"/>
    </xf>
    <xf numFmtId="0" fontId="6" fillId="3" borderId="6" xfId="0" applyFont="1" applyFill="1" applyBorder="1">
      <alignment vertical="center"/>
    </xf>
    <xf numFmtId="41" fontId="6" fillId="3" borderId="21" xfId="0" applyNumberFormat="1" applyFont="1" applyFill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41" fontId="0" fillId="0" borderId="12" xfId="1" applyFont="1" applyFill="1" applyBorder="1">
      <alignment vertical="center"/>
    </xf>
    <xf numFmtId="3" fontId="0" fillId="0" borderId="0" xfId="0" applyNumberFormat="1">
      <alignment vertical="center"/>
    </xf>
    <xf numFmtId="176" fontId="8" fillId="0" borderId="15" xfId="0" applyNumberFormat="1" applyFont="1" applyBorder="1" applyAlignment="1">
      <alignment horizontal="center" vertical="center" wrapText="1"/>
    </xf>
    <xf numFmtId="176" fontId="4" fillId="0" borderId="20" xfId="0" applyNumberFormat="1" applyFont="1" applyBorder="1" applyAlignment="1">
      <alignment vertical="center" wrapText="1"/>
    </xf>
    <xf numFmtId="0" fontId="9" fillId="0" borderId="0" xfId="0" applyFont="1" applyFill="1" applyBorder="1" applyAlignment="1">
      <alignment vertical="center"/>
    </xf>
    <xf numFmtId="176" fontId="4" fillId="0" borderId="0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>
      <alignment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>
      <alignment vertical="center"/>
    </xf>
    <xf numFmtId="0" fontId="0" fillId="0" borderId="7" xfId="0" applyFont="1" applyBorder="1">
      <alignment vertical="center"/>
    </xf>
    <xf numFmtId="41" fontId="0" fillId="0" borderId="7" xfId="1" applyFont="1" applyBorder="1">
      <alignment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3" xfId="0" applyFill="1" applyBorder="1">
      <alignment vertical="center"/>
    </xf>
    <xf numFmtId="41" fontId="0" fillId="0" borderId="3" xfId="1" applyFont="1" applyFill="1" applyBorder="1">
      <alignment vertical="center"/>
    </xf>
    <xf numFmtId="41" fontId="10" fillId="0" borderId="26" xfId="1" applyFont="1" applyBorder="1" applyAlignment="1">
      <alignment vertical="center" wrapText="1"/>
    </xf>
    <xf numFmtId="0" fontId="0" fillId="0" borderId="1" xfId="0" applyFill="1" applyBorder="1">
      <alignment vertical="center"/>
    </xf>
    <xf numFmtId="41" fontId="0" fillId="0" borderId="1" xfId="1" applyFont="1" applyFill="1" applyBorder="1">
      <alignment vertical="center"/>
    </xf>
    <xf numFmtId="0" fontId="0" fillId="0" borderId="25" xfId="0" applyFill="1" applyBorder="1">
      <alignment vertical="center"/>
    </xf>
    <xf numFmtId="41" fontId="0" fillId="0" borderId="11" xfId="1" applyFont="1" applyFill="1" applyBorder="1">
      <alignment vertical="center"/>
    </xf>
    <xf numFmtId="41" fontId="0" fillId="0" borderId="22" xfId="1" applyFont="1" applyFill="1" applyBorder="1">
      <alignment vertical="center"/>
    </xf>
    <xf numFmtId="41" fontId="11" fillId="0" borderId="0" xfId="0" applyNumberFormat="1" applyFont="1" applyFill="1">
      <alignment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41" fontId="10" fillId="0" borderId="23" xfId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41" fontId="10" fillId="0" borderId="19" xfId="1" applyFont="1" applyFill="1" applyBorder="1" applyAlignment="1">
      <alignment horizontal="center" vertical="center" wrapText="1"/>
    </xf>
    <xf numFmtId="41" fontId="10" fillId="0" borderId="18" xfId="1" applyFont="1" applyFill="1" applyBorder="1" applyAlignment="1">
      <alignment horizontal="center" vertical="center" wrapText="1"/>
    </xf>
    <xf numFmtId="0" fontId="0" fillId="0" borderId="24" xfId="0" applyFill="1" applyBorder="1">
      <alignment vertical="center"/>
    </xf>
    <xf numFmtId="41" fontId="0" fillId="0" borderId="13" xfId="1" applyFont="1" applyFill="1" applyBorder="1">
      <alignment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tabSelected="1" zoomScale="120" zoomScaleNormal="120" workbookViewId="0">
      <selection sqref="A1:D1"/>
    </sheetView>
  </sheetViews>
  <sheetFormatPr defaultRowHeight="16.5" x14ac:dyDescent="0.3"/>
  <cols>
    <col min="1" max="1" width="16.25" customWidth="1"/>
    <col min="2" max="2" width="20.25" customWidth="1"/>
    <col min="3" max="3" width="21.75" customWidth="1"/>
    <col min="4" max="4" width="18.125" customWidth="1"/>
    <col min="5" max="5" width="13.375" customWidth="1"/>
    <col min="6" max="6" width="9.875" bestFit="1" customWidth="1"/>
    <col min="7" max="7" width="11.125" bestFit="1" customWidth="1"/>
  </cols>
  <sheetData>
    <row r="1" spans="1:5" ht="26.25" x14ac:dyDescent="0.3">
      <c r="A1" s="49" t="s">
        <v>17</v>
      </c>
      <c r="B1" s="49"/>
      <c r="C1" s="49"/>
      <c r="D1" s="49"/>
    </row>
    <row r="2" spans="1:5" x14ac:dyDescent="0.3">
      <c r="A2" s="50" t="s">
        <v>2</v>
      </c>
      <c r="B2" s="50"/>
      <c r="C2" s="50" t="s">
        <v>3</v>
      </c>
      <c r="D2" s="50"/>
    </row>
    <row r="3" spans="1:5" x14ac:dyDescent="0.3">
      <c r="A3" s="7" t="s">
        <v>13</v>
      </c>
      <c r="B3" s="9">
        <v>12955062</v>
      </c>
      <c r="C3" s="5" t="s">
        <v>5</v>
      </c>
      <c r="D3" s="1">
        <v>800000</v>
      </c>
    </row>
    <row r="4" spans="1:5" x14ac:dyDescent="0.3">
      <c r="A4" s="7" t="s">
        <v>4</v>
      </c>
      <c r="B4" s="9">
        <v>2385000</v>
      </c>
      <c r="C4" s="5" t="s">
        <v>14</v>
      </c>
      <c r="D4" s="1">
        <v>200000</v>
      </c>
    </row>
    <row r="5" spans="1:5" x14ac:dyDescent="0.3">
      <c r="A5" s="35" t="s">
        <v>30</v>
      </c>
      <c r="B5" s="1">
        <v>1500000</v>
      </c>
      <c r="C5" s="2" t="s">
        <v>15</v>
      </c>
      <c r="D5" s="1">
        <v>70000</v>
      </c>
    </row>
    <row r="6" spans="1:5" x14ac:dyDescent="0.3">
      <c r="A6" s="59" t="s">
        <v>37</v>
      </c>
      <c r="B6" s="23">
        <v>1000000</v>
      </c>
      <c r="C6" s="2" t="s">
        <v>0</v>
      </c>
      <c r="D6" s="1">
        <v>26860</v>
      </c>
    </row>
    <row r="7" spans="1:5" ht="17.25" thickBot="1" x14ac:dyDescent="0.35">
      <c r="A7" s="8" t="s">
        <v>38</v>
      </c>
      <c r="B7" s="4">
        <v>480000</v>
      </c>
      <c r="C7" s="2" t="s">
        <v>16</v>
      </c>
      <c r="D7" s="38">
        <v>20000</v>
      </c>
    </row>
    <row r="8" spans="1:5" ht="17.25" thickTop="1" x14ac:dyDescent="0.3">
      <c r="A8" s="16" t="s">
        <v>6</v>
      </c>
      <c r="B8" s="17">
        <f>SUM(B3:B7)</f>
        <v>18320062</v>
      </c>
      <c r="C8" s="2" t="s">
        <v>39</v>
      </c>
      <c r="D8" s="1">
        <v>2500</v>
      </c>
    </row>
    <row r="9" spans="1:5" x14ac:dyDescent="0.3">
      <c r="B9" s="3"/>
      <c r="C9" s="22" t="s">
        <v>40</v>
      </c>
      <c r="D9" s="23">
        <v>93500</v>
      </c>
    </row>
    <row r="10" spans="1:5" ht="17.25" thickBot="1" x14ac:dyDescent="0.35">
      <c r="B10" s="39"/>
      <c r="C10" s="40" t="s">
        <v>41</v>
      </c>
      <c r="D10" s="41">
        <v>217830</v>
      </c>
    </row>
    <row r="11" spans="1:5" x14ac:dyDescent="0.3">
      <c r="B11" s="53" t="s">
        <v>42</v>
      </c>
      <c r="C11" s="42" t="s">
        <v>27</v>
      </c>
      <c r="D11" s="43">
        <v>341000</v>
      </c>
      <c r="E11" s="54"/>
    </row>
    <row r="12" spans="1:5" x14ac:dyDescent="0.3">
      <c r="B12" s="55"/>
      <c r="C12" s="37" t="s">
        <v>28</v>
      </c>
      <c r="D12" s="24">
        <v>500000</v>
      </c>
      <c r="E12" s="54"/>
    </row>
    <row r="13" spans="1:5" x14ac:dyDescent="0.3">
      <c r="B13" s="55"/>
      <c r="C13" s="37" t="s">
        <v>29</v>
      </c>
      <c r="D13" s="24">
        <v>500000</v>
      </c>
      <c r="E13" s="54"/>
    </row>
    <row r="14" spans="1:5" x14ac:dyDescent="0.3">
      <c r="B14" s="55"/>
      <c r="C14" s="37" t="s">
        <v>26</v>
      </c>
      <c r="D14" s="24">
        <v>700000</v>
      </c>
      <c r="E14" s="54"/>
    </row>
    <row r="15" spans="1:5" x14ac:dyDescent="0.3">
      <c r="B15" s="55"/>
      <c r="C15" s="37" t="s">
        <v>25</v>
      </c>
      <c r="D15" s="24">
        <v>3018000</v>
      </c>
      <c r="E15" s="54"/>
    </row>
    <row r="16" spans="1:5" x14ac:dyDescent="0.3">
      <c r="B16" s="55"/>
      <c r="C16" s="37" t="s">
        <v>23</v>
      </c>
      <c r="D16" s="24">
        <v>1320000</v>
      </c>
      <c r="E16" s="54"/>
    </row>
    <row r="17" spans="1:7" x14ac:dyDescent="0.3">
      <c r="B17" s="55"/>
      <c r="C17" s="37" t="s">
        <v>24</v>
      </c>
      <c r="D17" s="24">
        <v>115500</v>
      </c>
      <c r="E17" s="54"/>
    </row>
    <row r="18" spans="1:7" x14ac:dyDescent="0.3">
      <c r="B18" s="55"/>
      <c r="C18" s="37" t="s">
        <v>22</v>
      </c>
      <c r="D18" s="24">
        <v>300000</v>
      </c>
      <c r="E18" s="54"/>
      <c r="G18" s="45"/>
    </row>
    <row r="19" spans="1:7" x14ac:dyDescent="0.3">
      <c r="B19" s="55"/>
      <c r="C19" s="37" t="s">
        <v>21</v>
      </c>
      <c r="D19" s="24">
        <v>81760</v>
      </c>
      <c r="E19" s="54"/>
    </row>
    <row r="20" spans="1:7" x14ac:dyDescent="0.3">
      <c r="B20" s="55"/>
      <c r="C20" s="37" t="s">
        <v>33</v>
      </c>
      <c r="D20" s="24">
        <v>689000</v>
      </c>
      <c r="E20" s="54"/>
    </row>
    <row r="21" spans="1:7" x14ac:dyDescent="0.3">
      <c r="B21" s="55"/>
      <c r="C21" s="37" t="s">
        <v>32</v>
      </c>
      <c r="D21" s="24">
        <v>600000</v>
      </c>
      <c r="E21" s="54"/>
    </row>
    <row r="22" spans="1:7" x14ac:dyDescent="0.3">
      <c r="B22" s="55"/>
      <c r="C22" s="37" t="s">
        <v>34</v>
      </c>
      <c r="D22" s="24">
        <v>60000</v>
      </c>
      <c r="E22" s="54"/>
    </row>
    <row r="23" spans="1:7" x14ac:dyDescent="0.3">
      <c r="B23" s="55"/>
      <c r="C23" s="37" t="s">
        <v>35</v>
      </c>
      <c r="D23" s="24">
        <v>340000</v>
      </c>
      <c r="E23" s="54"/>
    </row>
    <row r="24" spans="1:7" x14ac:dyDescent="0.3">
      <c r="B24" s="55"/>
      <c r="C24" s="37" t="s">
        <v>31</v>
      </c>
      <c r="D24" s="24">
        <v>11960</v>
      </c>
      <c r="E24" s="54"/>
    </row>
    <row r="25" spans="1:7" x14ac:dyDescent="0.3">
      <c r="B25" s="55"/>
      <c r="C25" s="40" t="s">
        <v>36</v>
      </c>
      <c r="D25" s="44">
        <v>21000</v>
      </c>
      <c r="E25" s="54"/>
    </row>
    <row r="26" spans="1:7" ht="17.25" thickBot="1" x14ac:dyDescent="0.35">
      <c r="B26" s="56"/>
      <c r="C26" s="57" t="s">
        <v>20</v>
      </c>
      <c r="D26" s="58">
        <v>11300</v>
      </c>
      <c r="E26" s="54"/>
    </row>
    <row r="27" spans="1:7" ht="17.25" thickBot="1" x14ac:dyDescent="0.35">
      <c r="B27" s="3"/>
      <c r="C27" s="33" t="s">
        <v>19</v>
      </c>
      <c r="D27" s="34">
        <v>126400</v>
      </c>
    </row>
    <row r="28" spans="1:7" ht="18" thickTop="1" thickBot="1" x14ac:dyDescent="0.35">
      <c r="B28" s="6"/>
      <c r="C28" s="18" t="s">
        <v>7</v>
      </c>
      <c r="D28" s="19">
        <f>SUM(D3:D27)</f>
        <v>10166610</v>
      </c>
    </row>
    <row r="29" spans="1:7" ht="17.25" thickTop="1" x14ac:dyDescent="0.3">
      <c r="B29" s="6"/>
      <c r="C29" s="20" t="s">
        <v>8</v>
      </c>
      <c r="D29" s="21">
        <f>SUM(B8-D28)</f>
        <v>8153452</v>
      </c>
    </row>
    <row r="31" spans="1:7" ht="17.25" thickBot="1" x14ac:dyDescent="0.35"/>
    <row r="32" spans="1:7" ht="17.25" thickBot="1" x14ac:dyDescent="0.35">
      <c r="A32" s="51" t="s">
        <v>18</v>
      </c>
      <c r="B32" s="52"/>
      <c r="C32" s="28"/>
      <c r="D32" s="28"/>
      <c r="E32" s="28"/>
    </row>
    <row r="33" spans="1:7" ht="17.25" thickBot="1" x14ac:dyDescent="0.35">
      <c r="A33" s="46" t="s">
        <v>10</v>
      </c>
      <c r="B33" s="47"/>
      <c r="C33" s="48"/>
      <c r="D33" s="48"/>
      <c r="E33" s="36"/>
    </row>
    <row r="34" spans="1:7" ht="34.5" customHeight="1" thickBot="1" x14ac:dyDescent="0.35">
      <c r="A34" s="14" t="s">
        <v>1</v>
      </c>
      <c r="B34" s="10">
        <v>5869600</v>
      </c>
      <c r="C34" s="29"/>
      <c r="E34" s="30"/>
      <c r="G34" s="25"/>
    </row>
    <row r="35" spans="1:7" ht="36.75" customHeight="1" thickBot="1" x14ac:dyDescent="0.35">
      <c r="A35" s="15" t="s">
        <v>9</v>
      </c>
      <c r="B35" s="11">
        <v>30000000</v>
      </c>
      <c r="C35" s="29"/>
      <c r="D35" s="30"/>
      <c r="E35" s="30"/>
    </row>
    <row r="36" spans="1:7" ht="27" customHeight="1" thickBot="1" x14ac:dyDescent="0.35">
      <c r="A36" s="26" t="s">
        <v>12</v>
      </c>
      <c r="B36" s="27">
        <v>38445570</v>
      </c>
      <c r="C36" s="29"/>
      <c r="D36" s="30"/>
      <c r="E36" s="30"/>
    </row>
    <row r="37" spans="1:7" ht="17.25" thickBot="1" x14ac:dyDescent="0.35">
      <c r="A37" s="12" t="s">
        <v>11</v>
      </c>
      <c r="B37" s="13">
        <f>SUM(B34:B36)</f>
        <v>74315170</v>
      </c>
      <c r="C37" s="31"/>
      <c r="D37" s="30"/>
      <c r="E37" s="32"/>
    </row>
  </sheetData>
  <mergeCells count="7">
    <mergeCell ref="A33:B33"/>
    <mergeCell ref="C33:D33"/>
    <mergeCell ref="A1:D1"/>
    <mergeCell ref="A2:B2"/>
    <mergeCell ref="C2:D2"/>
    <mergeCell ref="A32:B32"/>
    <mergeCell ref="B11:B26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10월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user</cp:lastModifiedBy>
  <cp:lastPrinted>2015-05-09T03:31:33Z</cp:lastPrinted>
  <dcterms:created xsi:type="dcterms:W3CDTF">2013-01-08T16:28:10Z</dcterms:created>
  <dcterms:modified xsi:type="dcterms:W3CDTF">2016-11-14T02:53:46Z</dcterms:modified>
</cp:coreProperties>
</file>