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3월\"/>
    </mc:Choice>
  </mc:AlternateContent>
  <bookViews>
    <workbookView xWindow="0" yWindow="30" windowWidth="15090" windowHeight="4680" tabRatio="762"/>
  </bookViews>
  <sheets>
    <sheet name="2월" sheetId="23" r:id="rId1"/>
    <sheet name="Sheet1" sheetId="22" r:id="rId2"/>
  </sheets>
  <calcPr calcId="162913"/>
</workbook>
</file>

<file path=xl/calcChain.xml><?xml version="1.0" encoding="utf-8"?>
<calcChain xmlns="http://schemas.openxmlformats.org/spreadsheetml/2006/main">
  <c r="B20" i="23" l="1"/>
  <c r="D11" i="23" l="1"/>
  <c r="B6" i="23"/>
  <c r="D12" i="23" l="1"/>
</calcChain>
</file>

<file path=xl/sharedStrings.xml><?xml version="1.0" encoding="utf-8"?>
<sst xmlns="http://schemas.openxmlformats.org/spreadsheetml/2006/main" count="22" uniqueCount="22">
  <si>
    <t>학단협 회비</t>
    <phoneticPr fontId="2" type="noConversion"/>
  </si>
  <si>
    <t>학회발전기금</t>
    <phoneticPr fontId="3" type="noConversion"/>
  </si>
  <si>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</si>
  <si>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</si>
  <si>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</si>
  <si>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</si>
  <si>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관리비</t>
    <phoneticPr fontId="2" type="noConversion"/>
  </si>
  <si>
    <t>수입계</t>
    <phoneticPr fontId="2" type="noConversion"/>
  </si>
  <si>
    <t>공과금(전화,인터넷등)</t>
    <phoneticPr fontId="2" type="noConversion"/>
  </si>
  <si>
    <t>지출계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</si>
  <si>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</si>
  <si>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총잔액</t>
    <phoneticPr fontId="2" type="noConversion"/>
  </si>
  <si>
    <t>2016년 2월 회계</t>
    <phoneticPr fontId="2" type="noConversion"/>
  </si>
  <si>
    <t>이월금</t>
    <phoneticPr fontId="2" type="noConversion"/>
  </si>
  <si>
    <t>홈페이지 관리비</t>
    <phoneticPr fontId="2" type="noConversion"/>
  </si>
  <si>
    <t>이체 수수료</t>
    <phoneticPr fontId="2" type="noConversion"/>
  </si>
  <si>
    <t>다과비(운영위)</t>
    <phoneticPr fontId="2" type="noConversion"/>
  </si>
  <si>
    <t>2016년 2월말 기준 기금상황</t>
    <phoneticPr fontId="3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</si>
  <si>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</si>
  <si>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</si>
  <si>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</si>
  <si>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사무용품 구입비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</si>
</sst>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;[Red]#,##0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2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vertical="center" wrapText="1"/>
    </xf>
    <xf numFmtId="176" fontId="4" fillId="0" borderId="9" xfId="0" applyNumberFormat="1" applyFont="1" applyBorder="1" applyAlignment="1">
      <alignment vertical="center" wrapText="1"/>
    </xf>
    <xf numFmtId="176" fontId="4" fillId="3" borderId="12" xfId="0" applyNumberFormat="1" applyFont="1" applyFill="1" applyBorder="1" applyAlignment="1">
      <alignment horizontal="center" vertical="center"/>
    </xf>
    <xf numFmtId="176" fontId="4" fillId="3" borderId="15" xfId="0" applyNumberFormat="1" applyFont="1" applyFill="1" applyBorder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16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5" xfId="0" applyBorder="1">
      <alignment vertical="center"/>
    </xf>
    <xf numFmtId="3" fontId="0" fillId="0" borderId="0" xfId="0" applyNumberFormat="1">
      <alignment vertical="center"/>
    </xf>
    <xf numFmtId="176" fontId="8" fillId="0" borderId="12" xfId="0" applyNumberFormat="1" applyFont="1" applyBorder="1" applyAlignment="1">
      <alignment horizontal="center" vertical="center" wrapText="1"/>
    </xf>
    <xf numFmtId="176" fontId="4" fillId="0" borderId="15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0" fontId="7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zoomScale="120" zoomScaleNormal="120" workbookViewId="0">
      <selection activeCell="E17" sqref="E17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9.625" bestFit="1" customWidth="1"/>
  </cols>
  <sheetData>
    <row r="1" spans="1:5" ht="26.25" x14ac:dyDescent="0.3">
      <c r="A1" s="35" t="s">
        <v>12</v>
      </c>
      <c r="B1" s="35"/>
      <c r="C1" s="35"/>
      <c r="D1" s="35"/>
    </row>
    <row r="2" spans="1:5" x14ac:dyDescent="0.3">
      <c r="A2" s="36" t="s">
        <v>2</v>
      </c>
      <c r="B2" s="36"/>
      <c r="C2" s="36" t="s">
        <v>3</v>
      </c>
      <c r="D2" s="36"/>
    </row>
    <row r="3" spans="1:5" x14ac:dyDescent="0.3">
      <c r="A3" s="7" t="s">
        <v>4</v>
      </c>
      <c r="B3" s="9">
        <v>915000</v>
      </c>
      <c r="C3" s="5" t="s">
        <v>5</v>
      </c>
      <c r="D3" s="1">
        <v>800000</v>
      </c>
    </row>
    <row r="4" spans="1:5" x14ac:dyDescent="0.3">
      <c r="A4" s="24" t="s">
        <v>13</v>
      </c>
      <c r="B4" s="1">
        <v>2482663</v>
      </c>
      <c r="C4" s="2" t="s">
        <v>6</v>
      </c>
      <c r="D4" s="1">
        <v>200000</v>
      </c>
    </row>
    <row r="5" spans="1:5" ht="17.25" thickBot="1" x14ac:dyDescent="0.35">
      <c r="A5" s="8"/>
      <c r="B5" s="4"/>
      <c r="C5" s="2" t="s">
        <v>0</v>
      </c>
      <c r="D5" s="1">
        <v>70000</v>
      </c>
    </row>
    <row r="6" spans="1:5" ht="17.25" thickTop="1" x14ac:dyDescent="0.3">
      <c r="A6" s="16" t="s">
        <v>7</v>
      </c>
      <c r="B6" s="17">
        <f>SUM(B3:B5)</f>
        <v>3397663</v>
      </c>
      <c r="C6" s="2" t="s">
        <v>8</v>
      </c>
      <c r="D6" s="1">
        <v>26070</v>
      </c>
    </row>
    <row r="7" spans="1:5" x14ac:dyDescent="0.3">
      <c r="B7" s="3"/>
      <c r="C7" s="2" t="s">
        <v>14</v>
      </c>
      <c r="D7" s="1">
        <v>20000</v>
      </c>
    </row>
    <row r="8" spans="1:5" x14ac:dyDescent="0.3">
      <c r="B8" s="3"/>
      <c r="C8" s="2" t="s">
        <v>15</v>
      </c>
      <c r="D8" s="1">
        <v>2500</v>
      </c>
    </row>
    <row r="9" spans="1:5" x14ac:dyDescent="0.3">
      <c r="B9" s="3"/>
      <c r="C9" s="22" t="s">
        <v>21</v>
      </c>
      <c r="D9" s="23">
        <v>8660</v>
      </c>
    </row>
    <row r="10" spans="1:5" ht="17.25" thickBot="1" x14ac:dyDescent="0.35">
      <c r="B10" s="3"/>
      <c r="C10" s="25" t="s">
        <v>16</v>
      </c>
      <c r="D10" s="4">
        <v>37400</v>
      </c>
    </row>
    <row r="11" spans="1:5" ht="18" thickTop="1" thickBot="1" x14ac:dyDescent="0.35">
      <c r="B11" s="6"/>
      <c r="C11" s="18" t="s">
        <v>9</v>
      </c>
      <c r="D11" s="19">
        <f>SUM(D3:D10)</f>
        <v>1164630</v>
      </c>
    </row>
    <row r="12" spans="1:5" ht="17.25" thickTop="1" x14ac:dyDescent="0.3">
      <c r="B12" s="6"/>
      <c r="C12" s="20" t="s">
        <v>11</v>
      </c>
      <c r="D12" s="21">
        <f>SUM(B6-D11)</f>
        <v>2233033</v>
      </c>
    </row>
    <row r="14" spans="1:5" ht="17.25" thickBot="1" x14ac:dyDescent="0.35"/>
    <row r="15" spans="1:5" ht="17.25" thickBot="1" x14ac:dyDescent="0.35">
      <c r="A15" s="41" t="s">
        <v>17</v>
      </c>
      <c r="B15" s="37"/>
      <c r="C15" s="29"/>
      <c r="D15" s="29"/>
      <c r="E15" s="29"/>
    </row>
    <row r="16" spans="1:5" ht="17.25" thickBot="1" x14ac:dyDescent="0.35">
      <c r="A16" s="39" t="s">
        <v>18</v>
      </c>
      <c r="B16" s="38"/>
      <c r="C16" s="40"/>
      <c r="D16" s="40"/>
      <c r="E16" s="30"/>
    </row>
    <row r="17" spans="1:7" ht="34.5" customHeight="1" thickBot="1" x14ac:dyDescent="0.35">
      <c r="A17" s="14" t="s">
        <v>1</v>
      </c>
      <c r="B17" s="10">
        <v>5869600</v>
      </c>
      <c r="C17" s="31"/>
      <c r="D17" s="32"/>
      <c r="E17" s="32"/>
      <c r="G17" s="26"/>
    </row>
    <row r="18" spans="1:7" ht="36.75" customHeight="1" thickBot="1" x14ac:dyDescent="0.35">
      <c r="A18" s="15" t="s">
        <v>10</v>
      </c>
      <c r="B18" s="11">
        <v>30000000</v>
      </c>
      <c r="C18" s="31"/>
      <c r="D18" s="32"/>
      <c r="E18" s="32"/>
    </row>
    <row r="19" spans="1:7" ht="27" customHeight="1" thickBot="1" x14ac:dyDescent="0.35">
      <c r="A19" s="27" t="s">
        <v>20</v>
      </c>
      <c r="B19" s="28">
        <v>38445570</v>
      </c>
      <c r="C19" s="31"/>
      <c r="D19" s="32"/>
      <c r="E19" s="32"/>
    </row>
    <row r="20" spans="1:7" ht="17.25" thickBot="1" x14ac:dyDescent="0.35">
      <c r="A20" s="12" t="s">
        <v>19</v>
      </c>
      <c r="B20" s="13">
        <f>SUM(B17:B19)</f>
        <v>74315170</v>
      </c>
      <c r="C20" s="33"/>
      <c r="D20" s="32"/>
      <c r="E20" s="34"/>
    </row>
  </sheetData>
  <mergeCells count="6">
    <mergeCell ref="A1:D1"/>
    <mergeCell ref="A2:B2"/>
    <mergeCell ref="C2:D2"/>
    <mergeCell ref="A16:B16"/>
    <mergeCell ref="C16:D16"/>
    <mergeCell ref="A15:B15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2월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2015-05-09T03:31:33Z</cp:lastPrinted>
  <dcterms:created xsi:type="dcterms:W3CDTF">2013-01-08T16:28:10Z</dcterms:created>
  <dcterms:modified xsi:type="dcterms:W3CDTF">2016-03-12T10:41:57Z</dcterms:modified>
</cp:coreProperties>
</file>